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NĂM 2024\Dữ liệu mở\T10-KH dữ liệu mở\Giáo dục\"/>
    </mc:Choice>
  </mc:AlternateContent>
  <xr:revisionPtr revIDLastSave="0" documentId="8_{88784334-1035-4DF3-B678-D5A44B2EBE2C}" xr6:coauthVersionLast="47" xr6:coauthVersionMax="47" xr10:uidLastSave="{00000000-0000-0000-0000-000000000000}"/>
  <bookViews>
    <workbookView xWindow="-108" yWindow="-108" windowWidth="23256" windowHeight="12576" tabRatio="955" xr2:uid="{00000000-000D-0000-FFFF-FFFF00000000}"/>
  </bookViews>
  <sheets>
    <sheet name="2- DL CHUNG CÁC CẤ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aXY0qcoTCV/4OqeMKi7UADGX73rFnjARYjts2xuhpPE="/>
    </ext>
  </extLst>
</workbook>
</file>

<file path=xl/calcChain.xml><?xml version="1.0" encoding="utf-8"?>
<calcChain xmlns="http://schemas.openxmlformats.org/spreadsheetml/2006/main">
  <c r="S9" i="1" l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D10" i="1"/>
  <c r="D9" i="1" s="1"/>
  <c r="E10" i="1"/>
  <c r="E9" i="1" s="1"/>
  <c r="F10" i="1"/>
  <c r="F9" i="1" s="1"/>
  <c r="G10" i="1"/>
  <c r="G9" i="1" s="1"/>
  <c r="H10" i="1"/>
  <c r="H9" i="1" s="1"/>
  <c r="I10" i="1"/>
  <c r="I9" i="1" s="1"/>
  <c r="J10" i="1"/>
  <c r="J9" i="1" s="1"/>
  <c r="K10" i="1"/>
  <c r="K9" i="1" s="1"/>
  <c r="L10" i="1"/>
  <c r="L9" i="1" s="1"/>
  <c r="M10" i="1"/>
  <c r="M9" i="1" s="1"/>
  <c r="N10" i="1"/>
  <c r="N9" i="1" s="1"/>
  <c r="O10" i="1"/>
  <c r="O9" i="1" s="1"/>
  <c r="P10" i="1"/>
  <c r="P9" i="1" s="1"/>
  <c r="Q10" i="1"/>
  <c r="Q9" i="1" s="1"/>
  <c r="R10" i="1"/>
  <c r="R9" i="1" s="1"/>
  <c r="S10" i="1"/>
  <c r="T10" i="1"/>
  <c r="T9" i="1" s="1"/>
  <c r="U10" i="1"/>
  <c r="U9" i="1" s="1"/>
  <c r="V10" i="1"/>
  <c r="V9" i="1" s="1"/>
  <c r="W10" i="1"/>
  <c r="W9" i="1" s="1"/>
  <c r="X10" i="1"/>
  <c r="X9" i="1" s="1"/>
  <c r="Y10" i="1"/>
  <c r="Y9" i="1" s="1"/>
  <c r="Z10" i="1"/>
  <c r="Z9" i="1" s="1"/>
  <c r="AA10" i="1"/>
  <c r="AA9" i="1" s="1"/>
  <c r="C59" i="1"/>
  <c r="C58" i="1"/>
  <c r="C57" i="1"/>
  <c r="C56" i="1"/>
  <c r="C55" i="1"/>
  <c r="C54" i="1"/>
  <c r="C53" i="1"/>
  <c r="C52" i="1"/>
  <c r="C51" i="1"/>
  <c r="C49" i="1"/>
  <c r="C47" i="1"/>
  <c r="C46" i="1"/>
  <c r="C43" i="1"/>
  <c r="C42" i="1"/>
  <c r="C41" i="1"/>
  <c r="C37" i="1"/>
  <c r="C36" i="1"/>
  <c r="C35" i="1"/>
  <c r="C34" i="1"/>
  <c r="C33" i="1"/>
  <c r="C32" i="1"/>
  <c r="C30" i="1"/>
  <c r="C29" i="1"/>
  <c r="C28" i="1"/>
  <c r="C27" i="1"/>
  <c r="C25" i="1"/>
  <c r="C22" i="1"/>
  <c r="C21" i="1"/>
  <c r="C20" i="1"/>
  <c r="C19" i="1"/>
  <c r="C18" i="1"/>
  <c r="C17" i="1"/>
  <c r="C16" i="1"/>
  <c r="C15" i="1"/>
  <c r="C14" i="1"/>
  <c r="C13" i="1"/>
  <c r="C12" i="1"/>
  <c r="C11" i="1"/>
  <c r="C26" i="1" l="1"/>
  <c r="C50" i="1"/>
  <c r="C40" i="1"/>
  <c r="C10" i="1"/>
  <c r="C9" i="1" s="1"/>
</calcChain>
</file>

<file path=xl/sharedStrings.xml><?xml version="1.0" encoding="utf-8"?>
<sst xmlns="http://schemas.openxmlformats.org/spreadsheetml/2006/main" count="101" uniqueCount="88">
  <si>
    <t>PHÒNG GIÁO DỤC VÀ ĐÀO TẠO</t>
  </si>
  <si>
    <t>STT</t>
  </si>
  <si>
    <t>Tên trường</t>
  </si>
  <si>
    <t>Tổng CBQL, GV, NV</t>
  </si>
  <si>
    <t>Đội ngũ CBQL</t>
  </si>
  <si>
    <t>Đội ngũ giáo viên</t>
  </si>
  <si>
    <t>Đội ngũ nhân viên (theo biên chế)</t>
  </si>
  <si>
    <t>Ghi chú</t>
  </si>
  <si>
    <t>Tổng số</t>
  </si>
  <si>
    <t>Nam</t>
  </si>
  <si>
    <t>Nữ</t>
  </si>
  <si>
    <t>Giới tính</t>
  </si>
  <si>
    <t>Chia theo trình độ</t>
  </si>
  <si>
    <t>Chia theo dân tộc</t>
  </si>
  <si>
    <t>Thạc sĩ</t>
  </si>
  <si>
    <t>Đại học</t>
  </si>
  <si>
    <t>Cao đẳng</t>
  </si>
  <si>
    <t>Trung cấp</t>
  </si>
  <si>
    <t>Kinh</t>
  </si>
  <si>
    <t>Thái</t>
  </si>
  <si>
    <t>Mông</t>
  </si>
  <si>
    <t>Xinh Mun</t>
  </si>
  <si>
    <t>Khơ Mú</t>
  </si>
  <si>
    <t>Mường</t>
  </si>
  <si>
    <t>DT khác</t>
  </si>
  <si>
    <t>I</t>
  </si>
  <si>
    <t>Cấp Mầm non</t>
  </si>
  <si>
    <t>Trường Mầm non Sao Mai</t>
  </si>
  <si>
    <t>Trường Mầm non Hương Xoài</t>
  </si>
  <si>
    <t>Trường Mầm non Hương Xuân</t>
  </si>
  <si>
    <t>Trường Mầm non Thuỷ Tiên</t>
  </si>
  <si>
    <t>Trường Mầm non Tuổi Thơ</t>
  </si>
  <si>
    <t>Trường Mầm non Ánh Sao</t>
  </si>
  <si>
    <t>Trường Mầm non Hoạ Mi</t>
  </si>
  <si>
    <t>Trường Mầm non Bình Minh</t>
  </si>
  <si>
    <t>Trường Mầm non Hoa Hồng</t>
  </si>
  <si>
    <t>Trường Mầm non Hoa Ban</t>
  </si>
  <si>
    <t>Trường Mầm non Hoa Huệ</t>
  </si>
  <si>
    <t>Trường Mầm non Hoa Mai</t>
  </si>
  <si>
    <t>Trường Mầm non Sơn Ca</t>
  </si>
  <si>
    <t>Trường Mầm non Hoa Đào</t>
  </si>
  <si>
    <t>II</t>
  </si>
  <si>
    <t>Cấp Tiểu học</t>
  </si>
  <si>
    <t>Trường TH Tú Nang</t>
  </si>
  <si>
    <t>Trường TH Chiềng Hặc</t>
  </si>
  <si>
    <t>Trường TH Tà Vài</t>
  </si>
  <si>
    <t>Trường TH Thị Trấn</t>
  </si>
  <si>
    <t>Trường TH Chiềng Đông A</t>
  </si>
  <si>
    <t>Trường TH Chiềng Đông B</t>
  </si>
  <si>
    <t>Trường TH Chiềng On</t>
  </si>
  <si>
    <t>Trường TH Nà Cài</t>
  </si>
  <si>
    <t>Trường TH Lao Khô</t>
  </si>
  <si>
    <t>Trường TH Kim Chung</t>
  </si>
  <si>
    <t>Trường TH Lóng Phiêng A</t>
  </si>
  <si>
    <t>2NV HD68</t>
  </si>
  <si>
    <t>Trường TH Lóng Phiêng B</t>
  </si>
  <si>
    <t>Trường TH Chiềng Tương</t>
  </si>
  <si>
    <t>III</t>
  </si>
  <si>
    <t>Cấp TH-THCS</t>
  </si>
  <si>
    <t>Trường TH-THCS Tà Làng</t>
  </si>
  <si>
    <t>Trường TH-THCS Mường Lựm</t>
  </si>
  <si>
    <t>Trường TH-THCS Sặp Vạt</t>
  </si>
  <si>
    <t>Trường TH-THCS Chiềng Khoi</t>
  </si>
  <si>
    <t>Trường TH-THCS Chiềng Pằn</t>
  </si>
  <si>
    <t>Trường TH-THCS Chiềng Sàng</t>
  </si>
  <si>
    <t>Trường TH-THCS Yên Sơn</t>
  </si>
  <si>
    <t>Trường TH-THCS Đông Bâu</t>
  </si>
  <si>
    <t>Trường TH-THCS Liên Chung</t>
  </si>
  <si>
    <t>29</t>
  </si>
  <si>
    <t>39</t>
  </si>
  <si>
    <t>22</t>
  </si>
  <si>
    <t>IV</t>
  </si>
  <si>
    <t>Cấp THCS</t>
  </si>
  <si>
    <t>Trường THCS Tú Nang</t>
  </si>
  <si>
    <t>Trường THCS Chiềng Hặc</t>
  </si>
  <si>
    <t>Trường THCS Nguyễn Cảnh Toàn</t>
  </si>
  <si>
    <t xml:space="preserve">Trường THCS Thị Trấn </t>
  </si>
  <si>
    <t>Trường THCS Chiềng Đông</t>
  </si>
  <si>
    <t xml:space="preserve">Trường THCS Phiêng Khoài </t>
  </si>
  <si>
    <t>Trường THCS Lóng Phiêng</t>
  </si>
  <si>
    <t>Trường PTDTBT THCS Chiềng On</t>
  </si>
  <si>
    <t>Trường PTDTBT THCS Chiềng Tương</t>
  </si>
  <si>
    <t>UBND HUYỆN YÊN CHÂU</t>
  </si>
  <si>
    <t>Toàn ngành</t>
  </si>
  <si>
    <t>Trường Mầm non Hoà Bình</t>
  </si>
  <si>
    <t>DỮ LIỆU CBQL, GIÁO VIÊN, NHÂN VIÊN  NĂM HỌC 2024 - 2025</t>
  </si>
  <si>
    <t>1BV,1PV</t>
  </si>
  <si>
    <t>1 BV, 1 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</si>
</sst>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4"/>
      <color theme="1"/>
      <name val="Times New Roman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4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2"/>
      <color rgb="FF000000"/>
      <name val="&quot;Times New Roman&quot;"/>
    </font>
    <font>
      <b/>
      <sz val="14"/>
      <name val="Times New Roman"/>
      <family val="1"/>
    </font>
    <font>
      <b/>
      <sz val="12"/>
      <color theme="1"/>
      <name val="Times New Roman"/>
      <family val="1"/>
    </font>
    <font>
      <sz val="10"/>
      <color rgb="FF000000"/>
      <name val="&quot;Times New Roman&quot;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4"/>
      <color theme="1"/>
      <name val="Times New Roman"/>
      <family val="2"/>
      <scheme val="minor"/>
    </font>
    <font>
      <sz val="14"/>
      <name val="Times New Roman"/>
      <family val="1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32">
    <xf numFmtId="0" fontId="0" fillId="0" borderId="0" xfId="0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/>
    </xf>
    <xf numFmtId="0" fontId="1" fillId="0" borderId="7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4" fillId="0" borderId="6" xfId="0" applyFont="1" applyBorder="1"/>
    <xf numFmtId="0" fontId="2" fillId="0" borderId="1" xfId="0" applyFont="1" applyBorder="1" applyAlignment="1">
      <alignment vertical="center"/>
    </xf>
    <xf numFmtId="0" fontId="8" fillId="0" borderId="6" xfId="0" applyFont="1" applyBorder="1" applyAlignment="1">
      <alignment horizontal="center"/>
    </xf>
    <xf numFmtId="0" fontId="8" fillId="0" borderId="6" xfId="0" applyFont="1" applyBorder="1"/>
    <xf numFmtId="0" fontId="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10" fillId="0" borderId="4" xfId="0" applyFont="1" applyBorder="1"/>
    <xf numFmtId="0" fontId="11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4" xfId="0" applyFont="1" applyBorder="1"/>
    <xf numFmtId="0" fontId="4" fillId="0" borderId="3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/>
    <xf numFmtId="0" fontId="4" fillId="0" borderId="6" xfId="0" applyFont="1" applyBorder="1"/>
    <xf numFmtId="0" fontId="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center"/>
    </xf>
    <xf numFmtId="0" fontId="0" fillId="0" borderId="0" xfId="0"/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1000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Q5" sqref="Q5"/>
    </sheetView>
  </sheetViews>
  <sheetFormatPr defaultColWidth="10.08984375" defaultRowHeight="15" customHeight="1"/>
  <cols>
    <col min="1" max="1" width="4.6328125" customWidth="1"/>
    <col min="2" max="2" width="23.90625" customWidth="1"/>
    <col min="3" max="3" width="7" customWidth="1"/>
    <col min="4" max="4" width="5.36328125" customWidth="1"/>
    <col min="5" max="5" width="4.90625" customWidth="1"/>
    <col min="6" max="6" width="4.6328125" customWidth="1"/>
    <col min="7" max="8" width="5.453125" customWidth="1"/>
    <col min="9" max="9" width="4.90625" customWidth="1"/>
    <col min="10" max="10" width="6.6328125" customWidth="1"/>
    <col min="11" max="11" width="7.54296875" customWidth="1"/>
    <col min="12" max="13" width="8.453125" customWidth="1"/>
    <col min="14" max="14" width="6.08984375" customWidth="1"/>
    <col min="15" max="15" width="5.54296875" customWidth="1"/>
    <col min="16" max="16" width="6.6328125" customWidth="1"/>
    <col min="17" max="17" width="8.36328125" customWidth="1"/>
    <col min="18" max="20" width="7.90625" customWidth="1"/>
    <col min="21" max="22" width="5.453125" customWidth="1"/>
    <col min="23" max="23" width="4.90625" customWidth="1"/>
    <col min="24" max="24" width="6.6328125" customWidth="1"/>
    <col min="25" max="25" width="7.54296875" customWidth="1"/>
    <col min="26" max="28" width="8.453125" customWidth="1"/>
  </cols>
  <sheetData>
    <row r="1" spans="1:28" ht="18.75" customHeight="1">
      <c r="A1" s="28" t="s">
        <v>82</v>
      </c>
      <c r="B1" s="29"/>
      <c r="C1" s="29"/>
      <c r="D1" s="28"/>
      <c r="E1" s="29"/>
      <c r="F1" s="29"/>
    </row>
    <row r="2" spans="1:28" ht="18.75" customHeight="1">
      <c r="A2" s="30" t="s">
        <v>0</v>
      </c>
      <c r="B2" s="30"/>
      <c r="C2" s="30"/>
    </row>
    <row r="3" spans="1:28" ht="18.75" customHeight="1"/>
    <row r="4" spans="1:28" ht="18.75" customHeight="1">
      <c r="F4" s="19" t="s">
        <v>85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1"/>
      <c r="V4" s="1"/>
      <c r="W4" s="1"/>
      <c r="X4" s="1"/>
      <c r="Y4" s="1"/>
      <c r="Z4" s="1"/>
      <c r="AA4" s="1"/>
    </row>
    <row r="5" spans="1:28" ht="18.75" customHeight="1"/>
    <row r="6" spans="1:28" ht="19.5" customHeight="1">
      <c r="A6" s="24" t="s">
        <v>1</v>
      </c>
      <c r="B6" s="24" t="s">
        <v>2</v>
      </c>
      <c r="C6" s="27" t="s">
        <v>3</v>
      </c>
      <c r="D6" s="23" t="s">
        <v>4</v>
      </c>
      <c r="E6" s="22"/>
      <c r="F6" s="21"/>
      <c r="G6" s="20" t="s">
        <v>5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1"/>
      <c r="U6" s="23" t="s">
        <v>6</v>
      </c>
      <c r="V6" s="22"/>
      <c r="W6" s="22"/>
      <c r="X6" s="22"/>
      <c r="Y6" s="22"/>
      <c r="Z6" s="22"/>
      <c r="AA6" s="21"/>
      <c r="AB6" s="24" t="s">
        <v>7</v>
      </c>
    </row>
    <row r="7" spans="1:28" ht="19.5" customHeight="1">
      <c r="A7" s="25"/>
      <c r="B7" s="25"/>
      <c r="C7" s="25"/>
      <c r="D7" s="27" t="s">
        <v>8</v>
      </c>
      <c r="E7" s="24" t="s">
        <v>9</v>
      </c>
      <c r="F7" s="24" t="s">
        <v>10</v>
      </c>
      <c r="G7" s="27" t="s">
        <v>8</v>
      </c>
      <c r="H7" s="20" t="s">
        <v>11</v>
      </c>
      <c r="I7" s="21"/>
      <c r="J7" s="20" t="s">
        <v>12</v>
      </c>
      <c r="K7" s="22"/>
      <c r="L7" s="22"/>
      <c r="M7" s="21"/>
      <c r="N7" s="20" t="s">
        <v>13</v>
      </c>
      <c r="O7" s="22"/>
      <c r="P7" s="22"/>
      <c r="Q7" s="22"/>
      <c r="R7" s="22"/>
      <c r="S7" s="22"/>
      <c r="T7" s="21"/>
      <c r="U7" s="27" t="s">
        <v>8</v>
      </c>
      <c r="V7" s="20" t="s">
        <v>11</v>
      </c>
      <c r="W7" s="21"/>
      <c r="X7" s="20" t="s">
        <v>12</v>
      </c>
      <c r="Y7" s="22"/>
      <c r="Z7" s="22"/>
      <c r="AA7" s="21"/>
      <c r="AB7" s="25"/>
    </row>
    <row r="8" spans="1:28" ht="21.75" customHeight="1">
      <c r="A8" s="26"/>
      <c r="B8" s="26"/>
      <c r="C8" s="26"/>
      <c r="D8" s="26"/>
      <c r="E8" s="26"/>
      <c r="F8" s="26"/>
      <c r="G8" s="26"/>
      <c r="H8" s="11" t="s">
        <v>9</v>
      </c>
      <c r="I8" s="11" t="s">
        <v>10</v>
      </c>
      <c r="J8" s="3" t="s">
        <v>14</v>
      </c>
      <c r="K8" s="3" t="s">
        <v>15</v>
      </c>
      <c r="L8" s="3" t="s">
        <v>16</v>
      </c>
      <c r="M8" s="3" t="s">
        <v>17</v>
      </c>
      <c r="N8" s="3" t="s">
        <v>18</v>
      </c>
      <c r="O8" s="3" t="s">
        <v>19</v>
      </c>
      <c r="P8" s="3" t="s">
        <v>20</v>
      </c>
      <c r="Q8" s="3" t="s">
        <v>21</v>
      </c>
      <c r="R8" s="3" t="s">
        <v>22</v>
      </c>
      <c r="S8" s="3" t="s">
        <v>23</v>
      </c>
      <c r="T8" s="3" t="s">
        <v>24</v>
      </c>
      <c r="U8" s="26"/>
      <c r="V8" s="2" t="s">
        <v>9</v>
      </c>
      <c r="W8" s="2" t="s">
        <v>10</v>
      </c>
      <c r="X8" s="3" t="s">
        <v>14</v>
      </c>
      <c r="Y8" s="3" t="s">
        <v>15</v>
      </c>
      <c r="Z8" s="3" t="s">
        <v>16</v>
      </c>
      <c r="AA8" s="3" t="s">
        <v>17</v>
      </c>
      <c r="AB8" s="26"/>
    </row>
    <row r="9" spans="1:28" ht="21.75" customHeight="1">
      <c r="A9" s="10"/>
      <c r="B9" s="12" t="s">
        <v>83</v>
      </c>
      <c r="C9" s="12">
        <f>C10+C26+C40+C50</f>
        <v>1325</v>
      </c>
      <c r="D9" s="13">
        <f t="shared" ref="D9:AA9" si="0">D10+D26+D40+D50</f>
        <v>114</v>
      </c>
      <c r="E9" s="13">
        <f t="shared" si="0"/>
        <v>47</v>
      </c>
      <c r="F9" s="13">
        <f t="shared" si="0"/>
        <v>65</v>
      </c>
      <c r="G9" s="13">
        <f t="shared" si="0"/>
        <v>1144</v>
      </c>
      <c r="H9" s="13">
        <f t="shared" si="0"/>
        <v>262</v>
      </c>
      <c r="I9" s="13">
        <f t="shared" si="0"/>
        <v>853</v>
      </c>
      <c r="J9" s="12">
        <f t="shared" si="0"/>
        <v>1</v>
      </c>
      <c r="K9" s="12">
        <f t="shared" si="0"/>
        <v>993</v>
      </c>
      <c r="L9" s="12">
        <f t="shared" si="0"/>
        <v>74</v>
      </c>
      <c r="M9" s="12">
        <f t="shared" si="0"/>
        <v>14</v>
      </c>
      <c r="N9" s="12">
        <f t="shared" si="0"/>
        <v>556</v>
      </c>
      <c r="O9" s="12">
        <f t="shared" si="0"/>
        <v>436</v>
      </c>
      <c r="P9" s="12">
        <f t="shared" si="0"/>
        <v>65</v>
      </c>
      <c r="Q9" s="12">
        <f t="shared" si="0"/>
        <v>33</v>
      </c>
      <c r="R9" s="12">
        <f t="shared" si="0"/>
        <v>2</v>
      </c>
      <c r="S9" s="12">
        <f t="shared" si="0"/>
        <v>25</v>
      </c>
      <c r="T9" s="12">
        <f t="shared" si="0"/>
        <v>13</v>
      </c>
      <c r="U9" s="12">
        <f t="shared" si="0"/>
        <v>68</v>
      </c>
      <c r="V9" s="12">
        <f t="shared" si="0"/>
        <v>18</v>
      </c>
      <c r="W9" s="12">
        <f t="shared" si="0"/>
        <v>48</v>
      </c>
      <c r="X9" s="12">
        <f t="shared" si="0"/>
        <v>0</v>
      </c>
      <c r="Y9" s="12">
        <f t="shared" si="0"/>
        <v>43</v>
      </c>
      <c r="Z9" s="12">
        <f t="shared" si="0"/>
        <v>12</v>
      </c>
      <c r="AA9" s="12">
        <f t="shared" si="0"/>
        <v>5</v>
      </c>
      <c r="AB9" s="18"/>
    </row>
    <row r="10" spans="1:28" ht="18.75" customHeight="1">
      <c r="A10" s="3" t="s">
        <v>25</v>
      </c>
      <c r="B10" s="3" t="s">
        <v>26</v>
      </c>
      <c r="C10" s="14">
        <f>SUM(C11:C25)</f>
        <v>373</v>
      </c>
      <c r="D10" s="14">
        <f t="shared" ref="D10:AA10" si="1">SUM(D11:D25)</f>
        <v>37</v>
      </c>
      <c r="E10" s="14">
        <f t="shared" si="1"/>
        <v>0</v>
      </c>
      <c r="F10" s="14">
        <f t="shared" si="1"/>
        <v>35</v>
      </c>
      <c r="G10" s="14">
        <f t="shared" si="1"/>
        <v>329</v>
      </c>
      <c r="H10" s="14">
        <f t="shared" si="1"/>
        <v>2</v>
      </c>
      <c r="I10" s="14">
        <f t="shared" si="1"/>
        <v>327</v>
      </c>
      <c r="J10" s="14">
        <f t="shared" si="1"/>
        <v>0</v>
      </c>
      <c r="K10" s="14">
        <f t="shared" si="1"/>
        <v>265</v>
      </c>
      <c r="L10" s="14">
        <f t="shared" si="1"/>
        <v>29</v>
      </c>
      <c r="M10" s="14">
        <f t="shared" si="1"/>
        <v>9</v>
      </c>
      <c r="N10" s="14">
        <f t="shared" si="1"/>
        <v>97</v>
      </c>
      <c r="O10" s="14">
        <f t="shared" si="1"/>
        <v>171</v>
      </c>
      <c r="P10" s="14">
        <f t="shared" si="1"/>
        <v>41</v>
      </c>
      <c r="Q10" s="14">
        <f t="shared" si="1"/>
        <v>12</v>
      </c>
      <c r="R10" s="14">
        <f t="shared" si="1"/>
        <v>0</v>
      </c>
      <c r="S10" s="14">
        <f t="shared" si="1"/>
        <v>3</v>
      </c>
      <c r="T10" s="14">
        <f t="shared" si="1"/>
        <v>5</v>
      </c>
      <c r="U10" s="14">
        <f t="shared" si="1"/>
        <v>7</v>
      </c>
      <c r="V10" s="14">
        <f t="shared" si="1"/>
        <v>3</v>
      </c>
      <c r="W10" s="14">
        <f t="shared" si="1"/>
        <v>4</v>
      </c>
      <c r="X10" s="14">
        <f t="shared" si="1"/>
        <v>0</v>
      </c>
      <c r="Y10" s="14">
        <f t="shared" si="1"/>
        <v>2</v>
      </c>
      <c r="Z10" s="14">
        <f t="shared" si="1"/>
        <v>2</v>
      </c>
      <c r="AA10" s="14">
        <f t="shared" si="1"/>
        <v>0</v>
      </c>
      <c r="AB10" s="4"/>
    </row>
    <row r="11" spans="1:28" ht="18.75" customHeight="1">
      <c r="A11" s="5">
        <v>1</v>
      </c>
      <c r="B11" s="6" t="s">
        <v>27</v>
      </c>
      <c r="C11" s="4">
        <f t="shared" ref="C11:C22" si="2">D11+G11+U11</f>
        <v>35</v>
      </c>
      <c r="D11" s="4">
        <v>3</v>
      </c>
      <c r="E11" s="4">
        <v>0</v>
      </c>
      <c r="F11" s="4">
        <v>3</v>
      </c>
      <c r="G11" s="4">
        <v>32</v>
      </c>
      <c r="H11" s="4">
        <v>1</v>
      </c>
      <c r="I11" s="4">
        <v>31</v>
      </c>
      <c r="J11" s="4">
        <v>0</v>
      </c>
      <c r="K11" s="4">
        <v>2</v>
      </c>
      <c r="L11" s="4">
        <v>1</v>
      </c>
      <c r="M11" s="4">
        <v>3</v>
      </c>
      <c r="N11" s="4">
        <v>8</v>
      </c>
      <c r="O11" s="4">
        <v>21</v>
      </c>
      <c r="P11" s="4">
        <v>0</v>
      </c>
      <c r="Q11" s="4">
        <v>1</v>
      </c>
      <c r="R11" s="4">
        <v>0</v>
      </c>
      <c r="S11" s="4">
        <v>1</v>
      </c>
      <c r="T11" s="4">
        <v>1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/>
    </row>
    <row r="12" spans="1:28" ht="18.75" customHeight="1">
      <c r="A12" s="5">
        <v>2</v>
      </c>
      <c r="B12" s="6" t="s">
        <v>28</v>
      </c>
      <c r="C12" s="4">
        <f t="shared" si="2"/>
        <v>25</v>
      </c>
      <c r="D12" s="4">
        <v>3</v>
      </c>
      <c r="E12" s="4">
        <v>0</v>
      </c>
      <c r="F12" s="4">
        <v>3</v>
      </c>
      <c r="G12" s="4">
        <v>22</v>
      </c>
      <c r="H12" s="4">
        <v>0</v>
      </c>
      <c r="I12" s="4">
        <v>22</v>
      </c>
      <c r="J12" s="4">
        <v>0</v>
      </c>
      <c r="K12" s="4">
        <v>19</v>
      </c>
      <c r="L12" s="4">
        <v>2</v>
      </c>
      <c r="M12" s="4">
        <v>1</v>
      </c>
      <c r="N12" s="4">
        <v>8</v>
      </c>
      <c r="O12" s="4">
        <v>12</v>
      </c>
      <c r="P12" s="4">
        <v>1</v>
      </c>
      <c r="Q12" s="4">
        <v>0</v>
      </c>
      <c r="R12" s="4">
        <v>0</v>
      </c>
      <c r="S12" s="4">
        <v>0</v>
      </c>
      <c r="T12" s="4">
        <v>1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/>
    </row>
    <row r="13" spans="1:28" ht="18.75" customHeight="1">
      <c r="A13" s="5">
        <v>3</v>
      </c>
      <c r="B13" s="6" t="s">
        <v>29</v>
      </c>
      <c r="C13" s="4">
        <f t="shared" si="2"/>
        <v>17</v>
      </c>
      <c r="D13" s="4">
        <v>2</v>
      </c>
      <c r="E13" s="4">
        <v>0</v>
      </c>
      <c r="F13" s="4">
        <v>2</v>
      </c>
      <c r="G13" s="4">
        <v>15</v>
      </c>
      <c r="H13" s="4">
        <v>0</v>
      </c>
      <c r="I13" s="4">
        <v>15</v>
      </c>
      <c r="J13" s="4">
        <v>0</v>
      </c>
      <c r="K13" s="4">
        <v>15</v>
      </c>
      <c r="L13" s="4">
        <v>0</v>
      </c>
      <c r="M13" s="4">
        <v>0</v>
      </c>
      <c r="N13" s="4">
        <v>1</v>
      </c>
      <c r="O13" s="4">
        <v>12</v>
      </c>
      <c r="P13" s="4">
        <v>2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/>
    </row>
    <row r="14" spans="1:28" ht="24" customHeight="1">
      <c r="A14" s="5">
        <v>4</v>
      </c>
      <c r="B14" s="17" t="s">
        <v>84</v>
      </c>
      <c r="C14" s="4">
        <f t="shared" si="2"/>
        <v>16</v>
      </c>
      <c r="D14" s="4">
        <v>2</v>
      </c>
      <c r="E14" s="4">
        <v>0</v>
      </c>
      <c r="F14" s="4">
        <v>2</v>
      </c>
      <c r="G14" s="4">
        <v>14</v>
      </c>
      <c r="H14" s="4">
        <v>0</v>
      </c>
      <c r="I14" s="4">
        <v>14</v>
      </c>
      <c r="J14" s="4">
        <v>0</v>
      </c>
      <c r="K14" s="4">
        <v>13</v>
      </c>
      <c r="L14" s="4">
        <v>1</v>
      </c>
      <c r="M14" s="4">
        <v>0</v>
      </c>
      <c r="N14" s="4">
        <v>4</v>
      </c>
      <c r="O14" s="4">
        <v>8</v>
      </c>
      <c r="P14" s="4">
        <v>1</v>
      </c>
      <c r="Q14" s="4">
        <v>0</v>
      </c>
      <c r="R14" s="4">
        <v>0</v>
      </c>
      <c r="S14" s="4">
        <v>0</v>
      </c>
      <c r="T14" s="4">
        <v>1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/>
    </row>
    <row r="15" spans="1:28" ht="18.75" customHeight="1">
      <c r="A15" s="5">
        <v>5</v>
      </c>
      <c r="B15" s="6" t="s">
        <v>30</v>
      </c>
      <c r="C15" s="4">
        <f t="shared" si="2"/>
        <v>33</v>
      </c>
      <c r="D15" s="4">
        <v>3</v>
      </c>
      <c r="E15" s="4">
        <v>0</v>
      </c>
      <c r="F15" s="4">
        <v>3</v>
      </c>
      <c r="G15" s="4">
        <v>30</v>
      </c>
      <c r="H15" s="4">
        <v>0</v>
      </c>
      <c r="I15" s="4">
        <v>30</v>
      </c>
      <c r="J15" s="4">
        <v>0</v>
      </c>
      <c r="K15" s="4">
        <v>28</v>
      </c>
      <c r="L15" s="4">
        <v>2</v>
      </c>
      <c r="M15" s="4">
        <v>0</v>
      </c>
      <c r="N15" s="4">
        <v>11</v>
      </c>
      <c r="O15" s="4">
        <v>14</v>
      </c>
      <c r="P15" s="4">
        <v>3</v>
      </c>
      <c r="Q15" s="4">
        <v>0</v>
      </c>
      <c r="R15" s="4">
        <v>0</v>
      </c>
      <c r="S15" s="4">
        <v>1</v>
      </c>
      <c r="T15" s="4">
        <v>1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/>
    </row>
    <row r="16" spans="1:28" ht="18.75" customHeight="1">
      <c r="A16" s="5">
        <v>6</v>
      </c>
      <c r="B16" s="6" t="s">
        <v>31</v>
      </c>
      <c r="C16" s="4">
        <f t="shared" si="2"/>
        <v>11</v>
      </c>
      <c r="D16" s="4">
        <v>2</v>
      </c>
      <c r="E16" s="4">
        <v>0</v>
      </c>
      <c r="F16" s="4">
        <v>0</v>
      </c>
      <c r="G16" s="4">
        <v>9</v>
      </c>
      <c r="H16" s="4">
        <v>0</v>
      </c>
      <c r="I16" s="4">
        <v>9</v>
      </c>
      <c r="J16" s="4">
        <v>0</v>
      </c>
      <c r="K16" s="4">
        <v>9</v>
      </c>
      <c r="L16" s="4">
        <v>0</v>
      </c>
      <c r="M16" s="4">
        <v>0</v>
      </c>
      <c r="N16" s="4">
        <v>0</v>
      </c>
      <c r="O16" s="4">
        <v>8</v>
      </c>
      <c r="P16" s="4">
        <v>0</v>
      </c>
      <c r="Q16" s="4">
        <v>0</v>
      </c>
      <c r="R16" s="4">
        <v>0</v>
      </c>
      <c r="S16" s="4">
        <v>1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/>
    </row>
    <row r="17" spans="1:28" ht="18.75" customHeight="1">
      <c r="A17" s="5">
        <v>7</v>
      </c>
      <c r="B17" s="6" t="s">
        <v>32</v>
      </c>
      <c r="C17" s="4">
        <f t="shared" si="2"/>
        <v>16</v>
      </c>
      <c r="D17" s="4">
        <v>2</v>
      </c>
      <c r="E17" s="4">
        <v>0</v>
      </c>
      <c r="F17" s="4">
        <v>2</v>
      </c>
      <c r="G17" s="4">
        <v>14</v>
      </c>
      <c r="H17" s="4">
        <v>0</v>
      </c>
      <c r="I17" s="4">
        <v>14</v>
      </c>
      <c r="J17" s="4">
        <v>0</v>
      </c>
      <c r="K17" s="4">
        <v>14</v>
      </c>
      <c r="L17" s="4">
        <v>0</v>
      </c>
      <c r="M17" s="4">
        <v>0</v>
      </c>
      <c r="N17" s="4">
        <v>3</v>
      </c>
      <c r="O17" s="4">
        <v>11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/>
    </row>
    <row r="18" spans="1:28" ht="18.75" customHeight="1">
      <c r="A18" s="5">
        <v>8</v>
      </c>
      <c r="B18" s="6" t="s">
        <v>33</v>
      </c>
      <c r="C18" s="4">
        <f t="shared" si="2"/>
        <v>17</v>
      </c>
      <c r="D18" s="4">
        <v>2</v>
      </c>
      <c r="E18" s="4">
        <v>0</v>
      </c>
      <c r="F18" s="4">
        <v>2</v>
      </c>
      <c r="G18" s="4">
        <v>15</v>
      </c>
      <c r="H18" s="4">
        <v>0</v>
      </c>
      <c r="I18" s="4">
        <v>15</v>
      </c>
      <c r="J18" s="4">
        <v>0</v>
      </c>
      <c r="K18" s="4">
        <v>15</v>
      </c>
      <c r="L18" s="4">
        <v>0</v>
      </c>
      <c r="M18" s="4">
        <v>0</v>
      </c>
      <c r="N18" s="4">
        <v>2</v>
      </c>
      <c r="O18" s="4">
        <v>13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/>
    </row>
    <row r="19" spans="1:28" ht="18.75" customHeight="1">
      <c r="A19" s="5">
        <v>9</v>
      </c>
      <c r="B19" s="6" t="s">
        <v>34</v>
      </c>
      <c r="C19" s="4">
        <f t="shared" si="2"/>
        <v>34</v>
      </c>
      <c r="D19" s="4">
        <v>3</v>
      </c>
      <c r="E19" s="4">
        <v>0</v>
      </c>
      <c r="F19" s="4">
        <v>3</v>
      </c>
      <c r="G19" s="4">
        <v>30</v>
      </c>
      <c r="H19" s="4">
        <v>0</v>
      </c>
      <c r="I19" s="4">
        <v>30</v>
      </c>
      <c r="J19" s="4">
        <v>0</v>
      </c>
      <c r="K19" s="4">
        <v>28</v>
      </c>
      <c r="L19" s="4">
        <v>1</v>
      </c>
      <c r="M19" s="4">
        <v>1</v>
      </c>
      <c r="N19" s="4">
        <v>9</v>
      </c>
      <c r="O19" s="4">
        <v>21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1</v>
      </c>
      <c r="V19" s="4">
        <v>0</v>
      </c>
      <c r="W19" s="4">
        <v>1</v>
      </c>
      <c r="X19" s="4">
        <v>0</v>
      </c>
      <c r="Y19" s="4">
        <v>1</v>
      </c>
      <c r="Z19" s="4">
        <v>0</v>
      </c>
      <c r="AA19" s="4">
        <v>0</v>
      </c>
      <c r="AB19" s="4"/>
    </row>
    <row r="20" spans="1:28" ht="18.75" customHeight="1">
      <c r="A20" s="5">
        <v>10</v>
      </c>
      <c r="B20" s="6" t="s">
        <v>35</v>
      </c>
      <c r="C20" s="4">
        <f t="shared" si="2"/>
        <v>20</v>
      </c>
      <c r="D20" s="4">
        <v>2</v>
      </c>
      <c r="E20" s="4">
        <v>0</v>
      </c>
      <c r="F20" s="4">
        <v>2</v>
      </c>
      <c r="G20" s="4">
        <v>18</v>
      </c>
      <c r="H20" s="4">
        <v>0</v>
      </c>
      <c r="I20" s="4">
        <v>18</v>
      </c>
      <c r="J20" s="4">
        <v>0</v>
      </c>
      <c r="K20" s="4">
        <v>15</v>
      </c>
      <c r="L20" s="4">
        <v>3</v>
      </c>
      <c r="M20" s="4">
        <v>0</v>
      </c>
      <c r="N20" s="4">
        <v>8</v>
      </c>
      <c r="O20" s="4">
        <v>10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/>
    </row>
    <row r="21" spans="1:28" ht="18.75" customHeight="1">
      <c r="A21" s="5">
        <v>11</v>
      </c>
      <c r="B21" s="6" t="s">
        <v>36</v>
      </c>
      <c r="C21" s="4">
        <f t="shared" si="2"/>
        <v>36</v>
      </c>
      <c r="D21" s="4">
        <v>3</v>
      </c>
      <c r="E21" s="4">
        <v>0</v>
      </c>
      <c r="F21" s="4">
        <v>3</v>
      </c>
      <c r="G21" s="4">
        <v>32</v>
      </c>
      <c r="H21" s="4">
        <v>1</v>
      </c>
      <c r="I21" s="4">
        <v>31</v>
      </c>
      <c r="J21" s="4">
        <v>0</v>
      </c>
      <c r="K21" s="4">
        <v>27</v>
      </c>
      <c r="L21" s="4">
        <v>3</v>
      </c>
      <c r="M21" s="4">
        <v>2</v>
      </c>
      <c r="N21" s="4">
        <v>7</v>
      </c>
      <c r="O21" s="4">
        <v>11</v>
      </c>
      <c r="P21" s="4">
        <v>5</v>
      </c>
      <c r="Q21" s="4">
        <v>9</v>
      </c>
      <c r="R21" s="4">
        <v>0</v>
      </c>
      <c r="S21" s="4">
        <v>0</v>
      </c>
      <c r="T21" s="4">
        <v>0</v>
      </c>
      <c r="U21" s="4">
        <v>1</v>
      </c>
      <c r="V21" s="4">
        <v>0</v>
      </c>
      <c r="W21" s="4">
        <v>1</v>
      </c>
      <c r="X21" s="4">
        <v>0</v>
      </c>
      <c r="Y21" s="4">
        <v>1</v>
      </c>
      <c r="Z21" s="4">
        <v>0</v>
      </c>
      <c r="AA21" s="4">
        <v>0</v>
      </c>
      <c r="AB21" s="4"/>
    </row>
    <row r="22" spans="1:28" ht="18.75" customHeight="1">
      <c r="A22" s="5">
        <v>12</v>
      </c>
      <c r="B22" s="6" t="s">
        <v>37</v>
      </c>
      <c r="C22" s="4">
        <f t="shared" si="2"/>
        <v>22</v>
      </c>
      <c r="D22" s="4">
        <v>2</v>
      </c>
      <c r="E22" s="4">
        <v>0</v>
      </c>
      <c r="F22" s="4">
        <v>2</v>
      </c>
      <c r="G22" s="4">
        <v>19</v>
      </c>
      <c r="H22" s="4">
        <v>0</v>
      </c>
      <c r="I22" s="4">
        <v>19</v>
      </c>
      <c r="J22" s="4">
        <v>0</v>
      </c>
      <c r="K22" s="4">
        <v>15</v>
      </c>
      <c r="L22" s="4">
        <v>2</v>
      </c>
      <c r="M22" s="4">
        <v>2</v>
      </c>
      <c r="N22" s="4">
        <v>7</v>
      </c>
      <c r="O22" s="4">
        <v>10</v>
      </c>
      <c r="P22" s="4">
        <v>2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1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/>
    </row>
    <row r="23" spans="1:28" ht="18.75" customHeight="1">
      <c r="A23" s="5">
        <v>13</v>
      </c>
      <c r="B23" s="6" t="s">
        <v>38</v>
      </c>
      <c r="C23" s="4">
        <v>37</v>
      </c>
      <c r="D23" s="4">
        <v>3</v>
      </c>
      <c r="E23" s="4">
        <v>0</v>
      </c>
      <c r="F23" s="4">
        <v>3</v>
      </c>
      <c r="G23" s="4">
        <v>32</v>
      </c>
      <c r="H23" s="4">
        <v>0</v>
      </c>
      <c r="I23" s="4">
        <v>32</v>
      </c>
      <c r="J23" s="4">
        <v>0</v>
      </c>
      <c r="K23" s="4">
        <v>25</v>
      </c>
      <c r="L23" s="4">
        <v>7</v>
      </c>
      <c r="M23" s="4">
        <v>0</v>
      </c>
      <c r="N23" s="3">
        <v>21</v>
      </c>
      <c r="O23" s="4">
        <v>6</v>
      </c>
      <c r="P23" s="4">
        <v>4</v>
      </c>
      <c r="Q23" s="4">
        <v>0</v>
      </c>
      <c r="R23" s="4">
        <v>0</v>
      </c>
      <c r="S23" s="4">
        <v>0</v>
      </c>
      <c r="T23" s="4">
        <v>1</v>
      </c>
      <c r="U23" s="4">
        <v>2</v>
      </c>
      <c r="V23" s="4">
        <v>1</v>
      </c>
      <c r="W23" s="4">
        <v>1</v>
      </c>
      <c r="X23" s="4">
        <v>0</v>
      </c>
      <c r="Y23" s="4">
        <v>0</v>
      </c>
      <c r="Z23" s="4">
        <v>0</v>
      </c>
      <c r="AA23" s="4">
        <v>0</v>
      </c>
      <c r="AB23" s="4"/>
    </row>
    <row r="24" spans="1:28" ht="18.75" customHeight="1">
      <c r="A24" s="5">
        <v>14</v>
      </c>
      <c r="B24" s="6" t="s">
        <v>39</v>
      </c>
      <c r="C24" s="4">
        <v>27</v>
      </c>
      <c r="D24" s="4">
        <v>3</v>
      </c>
      <c r="E24" s="4">
        <v>0</v>
      </c>
      <c r="F24" s="4">
        <v>3</v>
      </c>
      <c r="G24" s="4">
        <v>24</v>
      </c>
      <c r="H24" s="4">
        <v>0</v>
      </c>
      <c r="I24" s="4">
        <v>24</v>
      </c>
      <c r="J24" s="4">
        <v>0</v>
      </c>
      <c r="K24" s="4">
        <v>21</v>
      </c>
      <c r="L24" s="4">
        <v>3</v>
      </c>
      <c r="M24" s="4">
        <v>0</v>
      </c>
      <c r="N24" s="4">
        <v>6</v>
      </c>
      <c r="O24" s="4">
        <v>13</v>
      </c>
      <c r="P24" s="4">
        <v>3</v>
      </c>
      <c r="Q24" s="4">
        <v>2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/>
    </row>
    <row r="25" spans="1:28" ht="18.75" customHeight="1">
      <c r="A25" s="5">
        <v>15</v>
      </c>
      <c r="B25" s="6" t="s">
        <v>40</v>
      </c>
      <c r="C25" s="4">
        <f t="shared" ref="C25:C30" si="3">D25+G25+U25</f>
        <v>27</v>
      </c>
      <c r="D25" s="4">
        <v>2</v>
      </c>
      <c r="E25" s="4">
        <v>0</v>
      </c>
      <c r="F25" s="4">
        <v>2</v>
      </c>
      <c r="G25" s="4">
        <v>23</v>
      </c>
      <c r="H25" s="4">
        <v>0</v>
      </c>
      <c r="I25" s="4">
        <v>23</v>
      </c>
      <c r="J25" s="4">
        <v>0</v>
      </c>
      <c r="K25" s="4">
        <v>19</v>
      </c>
      <c r="L25" s="4">
        <v>4</v>
      </c>
      <c r="M25" s="4">
        <v>0</v>
      </c>
      <c r="N25" s="4">
        <v>2</v>
      </c>
      <c r="O25" s="4">
        <v>1</v>
      </c>
      <c r="P25" s="4">
        <v>20</v>
      </c>
      <c r="Q25" s="4">
        <v>0</v>
      </c>
      <c r="R25" s="4">
        <v>0</v>
      </c>
      <c r="S25" s="4">
        <v>0</v>
      </c>
      <c r="T25" s="4">
        <v>0</v>
      </c>
      <c r="U25" s="4">
        <v>2</v>
      </c>
      <c r="V25" s="4">
        <v>1</v>
      </c>
      <c r="W25" s="4">
        <v>1</v>
      </c>
      <c r="X25" s="4">
        <v>0</v>
      </c>
      <c r="Y25" s="4">
        <v>0</v>
      </c>
      <c r="Z25" s="4">
        <v>2</v>
      </c>
      <c r="AA25" s="4">
        <v>0</v>
      </c>
      <c r="AB25" s="4" t="s">
        <v>86</v>
      </c>
    </row>
    <row r="26" spans="1:28" ht="18.75" customHeight="1">
      <c r="A26" s="3" t="s">
        <v>41</v>
      </c>
      <c r="B26" s="3" t="s">
        <v>42</v>
      </c>
      <c r="C26" s="14">
        <f>SUM(C27:C39)</f>
        <v>385</v>
      </c>
      <c r="D26" s="14">
        <f t="shared" ref="D26:AA26" si="4">SUM(D27:D39)</f>
        <v>32</v>
      </c>
      <c r="E26" s="14">
        <f t="shared" si="4"/>
        <v>18</v>
      </c>
      <c r="F26" s="14">
        <f t="shared" si="4"/>
        <v>14</v>
      </c>
      <c r="G26" s="14">
        <f t="shared" si="4"/>
        <v>331</v>
      </c>
      <c r="H26" s="14">
        <f t="shared" si="4"/>
        <v>97</v>
      </c>
      <c r="I26" s="14">
        <f t="shared" si="4"/>
        <v>234</v>
      </c>
      <c r="J26" s="14">
        <f t="shared" si="4"/>
        <v>0</v>
      </c>
      <c r="K26" s="14">
        <f t="shared" si="4"/>
        <v>306</v>
      </c>
      <c r="L26" s="14">
        <f t="shared" si="4"/>
        <v>21</v>
      </c>
      <c r="M26" s="14">
        <f t="shared" si="4"/>
        <v>4</v>
      </c>
      <c r="N26" s="14">
        <f t="shared" si="4"/>
        <v>180</v>
      </c>
      <c r="O26" s="14">
        <f t="shared" si="4"/>
        <v>130</v>
      </c>
      <c r="P26" s="14">
        <f t="shared" si="4"/>
        <v>12</v>
      </c>
      <c r="Q26" s="14">
        <f t="shared" si="4"/>
        <v>15</v>
      </c>
      <c r="R26" s="14">
        <f t="shared" si="4"/>
        <v>1</v>
      </c>
      <c r="S26" s="14">
        <f t="shared" si="4"/>
        <v>7</v>
      </c>
      <c r="T26" s="14">
        <f t="shared" si="4"/>
        <v>2</v>
      </c>
      <c r="U26" s="14">
        <f t="shared" si="4"/>
        <v>20</v>
      </c>
      <c r="V26" s="14">
        <f t="shared" si="4"/>
        <v>6</v>
      </c>
      <c r="W26" s="14">
        <f t="shared" si="4"/>
        <v>14</v>
      </c>
      <c r="X26" s="14">
        <f t="shared" si="4"/>
        <v>0</v>
      </c>
      <c r="Y26" s="14">
        <f t="shared" si="4"/>
        <v>14</v>
      </c>
      <c r="Z26" s="14">
        <f t="shared" si="4"/>
        <v>0</v>
      </c>
      <c r="AA26" s="14">
        <f t="shared" si="4"/>
        <v>2</v>
      </c>
      <c r="AB26" s="4"/>
    </row>
    <row r="27" spans="1:28" ht="18.75" customHeight="1">
      <c r="A27" s="4">
        <v>1</v>
      </c>
      <c r="B27" s="15" t="s">
        <v>43</v>
      </c>
      <c r="C27" s="4">
        <f t="shared" si="3"/>
        <v>33</v>
      </c>
      <c r="D27" s="4">
        <v>3</v>
      </c>
      <c r="E27" s="4">
        <v>2</v>
      </c>
      <c r="F27" s="4">
        <v>1</v>
      </c>
      <c r="G27" s="4">
        <v>28</v>
      </c>
      <c r="H27" s="4">
        <v>4</v>
      </c>
      <c r="I27" s="4">
        <v>24</v>
      </c>
      <c r="J27" s="4"/>
      <c r="K27" s="4">
        <v>23</v>
      </c>
      <c r="L27" s="4">
        <v>5</v>
      </c>
      <c r="M27" s="4"/>
      <c r="N27" s="4">
        <v>14</v>
      </c>
      <c r="O27" s="4">
        <v>14</v>
      </c>
      <c r="P27" s="4"/>
      <c r="Q27" s="4"/>
      <c r="R27" s="4"/>
      <c r="S27" s="4"/>
      <c r="T27" s="4"/>
      <c r="U27" s="4">
        <v>2</v>
      </c>
      <c r="V27" s="4">
        <v>1</v>
      </c>
      <c r="W27" s="4">
        <v>1</v>
      </c>
      <c r="X27" s="4"/>
      <c r="Y27" s="4">
        <v>1</v>
      </c>
      <c r="Z27" s="4"/>
      <c r="AA27" s="4">
        <v>1</v>
      </c>
      <c r="AB27" s="4"/>
    </row>
    <row r="28" spans="1:28" ht="18.75" customHeight="1">
      <c r="A28" s="4">
        <v>2</v>
      </c>
      <c r="B28" s="15" t="s">
        <v>44</v>
      </c>
      <c r="C28" s="4">
        <f t="shared" si="3"/>
        <v>21</v>
      </c>
      <c r="D28" s="4">
        <v>2</v>
      </c>
      <c r="E28" s="4">
        <v>0</v>
      </c>
      <c r="F28" s="4">
        <v>2</v>
      </c>
      <c r="G28" s="4">
        <v>16</v>
      </c>
      <c r="H28" s="4">
        <v>5</v>
      </c>
      <c r="I28" s="4">
        <v>11</v>
      </c>
      <c r="J28" s="4">
        <v>0</v>
      </c>
      <c r="K28" s="4">
        <v>13</v>
      </c>
      <c r="L28" s="4">
        <v>2</v>
      </c>
      <c r="M28" s="4">
        <v>1</v>
      </c>
      <c r="N28" s="4">
        <v>11</v>
      </c>
      <c r="O28" s="4">
        <v>4</v>
      </c>
      <c r="P28" s="4">
        <v>0</v>
      </c>
      <c r="Q28" s="4">
        <v>0</v>
      </c>
      <c r="R28" s="4">
        <v>0</v>
      </c>
      <c r="S28" s="4">
        <v>1</v>
      </c>
      <c r="T28" s="4">
        <v>0</v>
      </c>
      <c r="U28" s="4">
        <v>3</v>
      </c>
      <c r="V28" s="4">
        <v>1</v>
      </c>
      <c r="W28" s="4">
        <v>2</v>
      </c>
      <c r="X28" s="4">
        <v>0</v>
      </c>
      <c r="Y28" s="4">
        <v>1</v>
      </c>
      <c r="Z28" s="4">
        <v>0</v>
      </c>
      <c r="AA28" s="4">
        <v>0</v>
      </c>
      <c r="AB28" s="4" t="s">
        <v>87</v>
      </c>
    </row>
    <row r="29" spans="1:28" ht="18.75" customHeight="1">
      <c r="A29" s="4">
        <v>3</v>
      </c>
      <c r="B29" s="15" t="s">
        <v>45</v>
      </c>
      <c r="C29" s="4">
        <f t="shared" si="3"/>
        <v>28</v>
      </c>
      <c r="D29" s="4">
        <v>3</v>
      </c>
      <c r="E29" s="4">
        <v>2</v>
      </c>
      <c r="F29" s="4">
        <v>1</v>
      </c>
      <c r="G29" s="4">
        <v>24</v>
      </c>
      <c r="H29" s="4">
        <v>6</v>
      </c>
      <c r="I29" s="4">
        <v>18</v>
      </c>
      <c r="J29" s="4">
        <v>0</v>
      </c>
      <c r="K29" s="4">
        <v>22</v>
      </c>
      <c r="L29" s="4">
        <v>1</v>
      </c>
      <c r="M29" s="4">
        <v>1</v>
      </c>
      <c r="N29" s="4">
        <v>4</v>
      </c>
      <c r="O29" s="4">
        <v>19</v>
      </c>
      <c r="P29" s="4">
        <v>0</v>
      </c>
      <c r="Q29" s="4">
        <v>0</v>
      </c>
      <c r="R29" s="4">
        <v>0</v>
      </c>
      <c r="S29" s="4">
        <v>0</v>
      </c>
      <c r="T29" s="4">
        <v>1</v>
      </c>
      <c r="U29" s="4">
        <v>1</v>
      </c>
      <c r="V29" s="4">
        <v>0</v>
      </c>
      <c r="W29" s="4">
        <v>1</v>
      </c>
      <c r="X29" s="4"/>
      <c r="Y29" s="4">
        <v>1</v>
      </c>
      <c r="Z29" s="4"/>
      <c r="AA29" s="4"/>
      <c r="AB29" s="4"/>
    </row>
    <row r="30" spans="1:28" ht="18.75" customHeight="1">
      <c r="A30" s="4">
        <v>4</v>
      </c>
      <c r="B30" s="15" t="s">
        <v>46</v>
      </c>
      <c r="C30" s="4">
        <f t="shared" si="3"/>
        <v>31</v>
      </c>
      <c r="D30" s="4">
        <v>2</v>
      </c>
      <c r="E30" s="4">
        <v>2</v>
      </c>
      <c r="F30" s="4">
        <v>0</v>
      </c>
      <c r="G30" s="4">
        <v>27</v>
      </c>
      <c r="H30" s="4">
        <v>4</v>
      </c>
      <c r="I30" s="4">
        <v>23</v>
      </c>
      <c r="J30" s="4">
        <v>0</v>
      </c>
      <c r="K30" s="4">
        <v>27</v>
      </c>
      <c r="L30" s="4">
        <v>0</v>
      </c>
      <c r="M30" s="4">
        <v>0</v>
      </c>
      <c r="N30" s="4">
        <v>20</v>
      </c>
      <c r="O30" s="4">
        <v>5</v>
      </c>
      <c r="P30" s="4">
        <v>0</v>
      </c>
      <c r="Q30" s="4">
        <v>0</v>
      </c>
      <c r="R30" s="4">
        <v>1</v>
      </c>
      <c r="S30" s="4">
        <v>1</v>
      </c>
      <c r="T30" s="4">
        <v>0</v>
      </c>
      <c r="U30" s="4">
        <v>2</v>
      </c>
      <c r="V30" s="4">
        <v>0</v>
      </c>
      <c r="W30" s="4">
        <v>2</v>
      </c>
      <c r="X30" s="4">
        <v>0</v>
      </c>
      <c r="Y30" s="4">
        <v>2</v>
      </c>
      <c r="Z30" s="4">
        <v>0</v>
      </c>
      <c r="AA30" s="4">
        <v>0</v>
      </c>
      <c r="AB30" s="4"/>
    </row>
    <row r="31" spans="1:28" ht="18.75" customHeight="1">
      <c r="A31" s="4">
        <v>5</v>
      </c>
      <c r="B31" s="15" t="s">
        <v>47</v>
      </c>
      <c r="C31" s="4">
        <v>31</v>
      </c>
      <c r="D31" s="4">
        <v>3</v>
      </c>
      <c r="E31" s="4">
        <v>0</v>
      </c>
      <c r="F31" s="4">
        <v>3</v>
      </c>
      <c r="G31" s="4">
        <v>27</v>
      </c>
      <c r="H31" s="4">
        <v>6</v>
      </c>
      <c r="I31" s="4">
        <v>21</v>
      </c>
      <c r="J31" s="4">
        <v>0</v>
      </c>
      <c r="K31" s="4">
        <v>25</v>
      </c>
      <c r="L31" s="4">
        <v>2</v>
      </c>
      <c r="M31" s="4">
        <v>0</v>
      </c>
      <c r="N31" s="4">
        <v>19</v>
      </c>
      <c r="O31" s="4">
        <v>6</v>
      </c>
      <c r="P31" s="4">
        <v>1</v>
      </c>
      <c r="Q31" s="4">
        <v>1</v>
      </c>
      <c r="R31" s="4">
        <v>0</v>
      </c>
      <c r="S31" s="4">
        <v>0</v>
      </c>
      <c r="T31" s="4">
        <v>0</v>
      </c>
      <c r="U31" s="4">
        <v>1</v>
      </c>
      <c r="V31" s="4">
        <v>0</v>
      </c>
      <c r="W31" s="4">
        <v>1</v>
      </c>
      <c r="X31" s="4">
        <v>0</v>
      </c>
      <c r="Y31" s="4">
        <v>1</v>
      </c>
      <c r="Z31" s="4">
        <v>0</v>
      </c>
      <c r="AA31" s="4">
        <v>0</v>
      </c>
      <c r="AB31" s="4"/>
    </row>
    <row r="32" spans="1:28" ht="18.75" customHeight="1">
      <c r="A32" s="4">
        <v>6</v>
      </c>
      <c r="B32" s="15" t="s">
        <v>48</v>
      </c>
      <c r="C32" s="4">
        <f t="shared" ref="C32:C37" si="5">D32+G32+U32</f>
        <v>26</v>
      </c>
      <c r="D32" s="4">
        <v>2</v>
      </c>
      <c r="E32" s="4">
        <v>2</v>
      </c>
      <c r="F32" s="4">
        <v>0</v>
      </c>
      <c r="G32" s="4">
        <v>23</v>
      </c>
      <c r="H32" s="4">
        <v>7</v>
      </c>
      <c r="I32" s="4">
        <v>16</v>
      </c>
      <c r="J32" s="4">
        <v>0</v>
      </c>
      <c r="K32" s="4">
        <v>23</v>
      </c>
      <c r="L32" s="4">
        <v>0</v>
      </c>
      <c r="M32" s="4">
        <v>0</v>
      </c>
      <c r="N32" s="4">
        <v>13</v>
      </c>
      <c r="O32" s="4">
        <v>9</v>
      </c>
      <c r="P32" s="4">
        <v>0</v>
      </c>
      <c r="Q32" s="4">
        <v>0</v>
      </c>
      <c r="R32" s="4">
        <v>0</v>
      </c>
      <c r="S32" s="4">
        <v>0</v>
      </c>
      <c r="T32" s="4">
        <v>1</v>
      </c>
      <c r="U32" s="4">
        <v>1</v>
      </c>
      <c r="V32" s="4">
        <v>0</v>
      </c>
      <c r="W32" s="4">
        <v>1</v>
      </c>
      <c r="X32" s="4">
        <v>0</v>
      </c>
      <c r="Y32" s="4">
        <v>1</v>
      </c>
      <c r="Z32" s="4">
        <v>0</v>
      </c>
      <c r="AA32" s="4">
        <v>0</v>
      </c>
      <c r="AB32" s="4"/>
    </row>
    <row r="33" spans="1:28" ht="18.75" customHeight="1">
      <c r="A33" s="4">
        <v>7</v>
      </c>
      <c r="B33" s="15" t="s">
        <v>49</v>
      </c>
      <c r="C33" s="4">
        <f t="shared" si="5"/>
        <v>27</v>
      </c>
      <c r="D33" s="4">
        <v>2</v>
      </c>
      <c r="E33" s="4">
        <v>2</v>
      </c>
      <c r="F33" s="4">
        <v>0</v>
      </c>
      <c r="G33" s="4">
        <v>23</v>
      </c>
      <c r="H33" s="4">
        <v>11</v>
      </c>
      <c r="I33" s="4">
        <v>12</v>
      </c>
      <c r="J33" s="4">
        <v>0</v>
      </c>
      <c r="K33" s="4">
        <v>19</v>
      </c>
      <c r="L33" s="4">
        <v>3</v>
      </c>
      <c r="M33" s="4">
        <v>1</v>
      </c>
      <c r="N33" s="4">
        <v>11</v>
      </c>
      <c r="O33" s="4">
        <v>10</v>
      </c>
      <c r="P33" s="4">
        <v>0</v>
      </c>
      <c r="Q33" s="4">
        <v>2</v>
      </c>
      <c r="R33" s="4">
        <v>0</v>
      </c>
      <c r="S33" s="4">
        <v>0</v>
      </c>
      <c r="T33" s="4">
        <v>0</v>
      </c>
      <c r="U33" s="4">
        <v>2</v>
      </c>
      <c r="V33" s="4">
        <v>1</v>
      </c>
      <c r="W33" s="4">
        <v>1</v>
      </c>
      <c r="X33" s="4">
        <v>0</v>
      </c>
      <c r="Y33" s="4">
        <v>2</v>
      </c>
      <c r="Z33" s="4">
        <v>0</v>
      </c>
      <c r="AA33" s="4">
        <v>0</v>
      </c>
      <c r="AB33" s="4"/>
    </row>
    <row r="34" spans="1:28" ht="18.75" customHeight="1">
      <c r="A34" s="4">
        <v>8</v>
      </c>
      <c r="B34" s="15" t="s">
        <v>50</v>
      </c>
      <c r="C34" s="4">
        <f t="shared" si="5"/>
        <v>28</v>
      </c>
      <c r="D34" s="4">
        <v>3</v>
      </c>
      <c r="E34" s="4">
        <v>1</v>
      </c>
      <c r="F34" s="4">
        <v>2</v>
      </c>
      <c r="G34" s="4">
        <v>25</v>
      </c>
      <c r="H34" s="4">
        <v>10</v>
      </c>
      <c r="I34" s="4">
        <v>15</v>
      </c>
      <c r="J34" s="4">
        <v>0</v>
      </c>
      <c r="K34" s="4">
        <v>22</v>
      </c>
      <c r="L34" s="4">
        <v>2</v>
      </c>
      <c r="M34" s="4">
        <v>1</v>
      </c>
      <c r="N34" s="4">
        <v>4</v>
      </c>
      <c r="O34" s="4">
        <v>17</v>
      </c>
      <c r="P34" s="4">
        <v>0</v>
      </c>
      <c r="Q34" s="4">
        <v>4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/>
    </row>
    <row r="35" spans="1:28" ht="18.75" customHeight="1">
      <c r="A35" s="4">
        <v>9</v>
      </c>
      <c r="B35" s="15" t="s">
        <v>51</v>
      </c>
      <c r="C35" s="4">
        <f t="shared" si="5"/>
        <v>30</v>
      </c>
      <c r="D35" s="4">
        <v>2</v>
      </c>
      <c r="E35" s="4">
        <v>2</v>
      </c>
      <c r="F35" s="4"/>
      <c r="G35" s="4">
        <v>26</v>
      </c>
      <c r="H35" s="4">
        <v>14</v>
      </c>
      <c r="I35" s="4">
        <v>12</v>
      </c>
      <c r="J35" s="4"/>
      <c r="K35" s="4">
        <v>24</v>
      </c>
      <c r="L35" s="4">
        <v>2</v>
      </c>
      <c r="M35" s="4">
        <v>0</v>
      </c>
      <c r="N35" s="4">
        <v>16</v>
      </c>
      <c r="O35" s="4">
        <v>3</v>
      </c>
      <c r="P35" s="4">
        <v>4</v>
      </c>
      <c r="Q35" s="4">
        <v>1</v>
      </c>
      <c r="R35" s="4"/>
      <c r="S35" s="4">
        <v>2</v>
      </c>
      <c r="T35" s="4">
        <v>0</v>
      </c>
      <c r="U35" s="4">
        <v>2</v>
      </c>
      <c r="V35" s="4">
        <v>2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 t="s">
        <v>87</v>
      </c>
    </row>
    <row r="36" spans="1:28" ht="18.75" customHeight="1">
      <c r="A36" s="4">
        <v>10</v>
      </c>
      <c r="B36" s="15" t="s">
        <v>52</v>
      </c>
      <c r="C36" s="4">
        <f t="shared" si="5"/>
        <v>45</v>
      </c>
      <c r="D36" s="4">
        <v>3</v>
      </c>
      <c r="E36" s="4">
        <v>1</v>
      </c>
      <c r="F36" s="4">
        <v>2</v>
      </c>
      <c r="G36" s="4">
        <v>40</v>
      </c>
      <c r="H36" s="4">
        <v>3</v>
      </c>
      <c r="I36" s="4">
        <v>37</v>
      </c>
      <c r="J36" s="4"/>
      <c r="K36" s="4">
        <v>37</v>
      </c>
      <c r="L36" s="4">
        <v>3</v>
      </c>
      <c r="M36" s="4"/>
      <c r="N36" s="4">
        <v>32</v>
      </c>
      <c r="O36" s="4">
        <v>2</v>
      </c>
      <c r="P36" s="4">
        <v>1</v>
      </c>
      <c r="Q36" s="4">
        <v>3</v>
      </c>
      <c r="R36" s="4"/>
      <c r="S36" s="4">
        <v>2</v>
      </c>
      <c r="T36" s="4"/>
      <c r="U36" s="4">
        <v>2</v>
      </c>
      <c r="V36" s="4"/>
      <c r="W36" s="4">
        <v>2</v>
      </c>
      <c r="X36" s="4"/>
      <c r="Y36" s="4">
        <v>1</v>
      </c>
      <c r="Z36" s="4"/>
      <c r="AA36" s="4">
        <v>1</v>
      </c>
      <c r="AB36" s="4"/>
    </row>
    <row r="37" spans="1:28" ht="18.75" customHeight="1">
      <c r="A37" s="4">
        <v>11</v>
      </c>
      <c r="B37" s="15" t="s">
        <v>53</v>
      </c>
      <c r="C37" s="4">
        <f t="shared" si="5"/>
        <v>17</v>
      </c>
      <c r="D37" s="4">
        <v>2</v>
      </c>
      <c r="E37" s="4">
        <v>1</v>
      </c>
      <c r="F37" s="4">
        <v>1</v>
      </c>
      <c r="G37" s="4">
        <v>13</v>
      </c>
      <c r="H37" s="4">
        <v>2</v>
      </c>
      <c r="I37" s="4">
        <v>11</v>
      </c>
      <c r="J37" s="4"/>
      <c r="K37" s="4">
        <v>13</v>
      </c>
      <c r="L37" s="4"/>
      <c r="M37" s="4"/>
      <c r="N37" s="4">
        <v>19</v>
      </c>
      <c r="O37" s="4">
        <v>10</v>
      </c>
      <c r="P37" s="4"/>
      <c r="Q37" s="4"/>
      <c r="R37" s="4"/>
      <c r="S37" s="4"/>
      <c r="T37" s="4"/>
      <c r="U37" s="4">
        <v>2</v>
      </c>
      <c r="V37" s="4">
        <v>1</v>
      </c>
      <c r="W37" s="4">
        <v>1</v>
      </c>
      <c r="X37" s="4"/>
      <c r="Y37" s="4">
        <v>2</v>
      </c>
      <c r="Z37" s="4"/>
      <c r="AA37" s="4"/>
      <c r="AB37" s="4" t="s">
        <v>54</v>
      </c>
    </row>
    <row r="38" spans="1:28" ht="18.75" customHeight="1">
      <c r="A38" s="4">
        <v>12</v>
      </c>
      <c r="B38" s="15" t="s">
        <v>55</v>
      </c>
      <c r="C38" s="4">
        <v>25</v>
      </c>
      <c r="D38" s="4">
        <v>2</v>
      </c>
      <c r="E38" s="4">
        <v>1</v>
      </c>
      <c r="F38" s="4">
        <v>1</v>
      </c>
      <c r="G38" s="4">
        <v>22</v>
      </c>
      <c r="H38" s="4">
        <v>7</v>
      </c>
      <c r="I38" s="4">
        <v>15</v>
      </c>
      <c r="J38" s="4">
        <v>0</v>
      </c>
      <c r="K38" s="4">
        <v>22</v>
      </c>
      <c r="L38" s="4">
        <v>0</v>
      </c>
      <c r="M38" s="4">
        <v>0</v>
      </c>
      <c r="N38" s="4">
        <v>10</v>
      </c>
      <c r="O38" s="4">
        <v>9</v>
      </c>
      <c r="P38" s="4">
        <v>0</v>
      </c>
      <c r="Q38" s="4">
        <v>3</v>
      </c>
      <c r="R38" s="4">
        <v>0</v>
      </c>
      <c r="S38" s="4">
        <v>0</v>
      </c>
      <c r="T38" s="4">
        <v>0</v>
      </c>
      <c r="U38" s="4">
        <v>1</v>
      </c>
      <c r="V38" s="4">
        <v>0</v>
      </c>
      <c r="W38" s="4">
        <v>1</v>
      </c>
      <c r="X38" s="4">
        <v>0</v>
      </c>
      <c r="Y38" s="4">
        <v>1</v>
      </c>
      <c r="Z38" s="4">
        <v>0</v>
      </c>
      <c r="AA38" s="4">
        <v>0</v>
      </c>
      <c r="AB38" s="4"/>
    </row>
    <row r="39" spans="1:28" ht="18.75" customHeight="1">
      <c r="A39" s="4">
        <v>13</v>
      </c>
      <c r="B39" s="15" t="s">
        <v>56</v>
      </c>
      <c r="C39" s="4">
        <v>43</v>
      </c>
      <c r="D39" s="4">
        <v>3</v>
      </c>
      <c r="E39" s="4">
        <v>2</v>
      </c>
      <c r="F39" s="4">
        <v>1</v>
      </c>
      <c r="G39" s="4">
        <v>37</v>
      </c>
      <c r="H39" s="4">
        <v>18</v>
      </c>
      <c r="I39" s="4">
        <v>19</v>
      </c>
      <c r="J39" s="4">
        <v>0</v>
      </c>
      <c r="K39" s="4">
        <v>36</v>
      </c>
      <c r="L39" s="4">
        <v>1</v>
      </c>
      <c r="M39" s="4">
        <v>0</v>
      </c>
      <c r="N39" s="4">
        <v>7</v>
      </c>
      <c r="O39" s="4">
        <v>22</v>
      </c>
      <c r="P39" s="4">
        <v>6</v>
      </c>
      <c r="Q39" s="4">
        <v>1</v>
      </c>
      <c r="R39" s="4"/>
      <c r="S39" s="4">
        <v>1</v>
      </c>
      <c r="T39" s="4"/>
      <c r="U39" s="4">
        <v>1</v>
      </c>
      <c r="V39" s="4"/>
      <c r="W39" s="4">
        <v>1</v>
      </c>
      <c r="X39" s="4"/>
      <c r="Y39" s="4">
        <v>1</v>
      </c>
      <c r="Z39" s="4"/>
      <c r="AA39" s="4"/>
      <c r="AB39" s="4"/>
    </row>
    <row r="40" spans="1:28" ht="18.75" customHeight="1">
      <c r="A40" s="3" t="s">
        <v>57</v>
      </c>
      <c r="B40" s="3" t="s">
        <v>58</v>
      </c>
      <c r="C40" s="14">
        <f>SUM(C41:C49)</f>
        <v>349</v>
      </c>
      <c r="D40" s="14">
        <f t="shared" ref="D40:AA40" si="6">SUM(D41:D49)</f>
        <v>27</v>
      </c>
      <c r="E40" s="14">
        <f t="shared" si="6"/>
        <v>16</v>
      </c>
      <c r="F40" s="14">
        <f t="shared" si="6"/>
        <v>11</v>
      </c>
      <c r="G40" s="14">
        <f t="shared" si="6"/>
        <v>303</v>
      </c>
      <c r="H40" s="14">
        <f t="shared" si="6"/>
        <v>97</v>
      </c>
      <c r="I40" s="14">
        <f t="shared" si="6"/>
        <v>177</v>
      </c>
      <c r="J40" s="14">
        <f t="shared" si="6"/>
        <v>0</v>
      </c>
      <c r="K40" s="14">
        <f t="shared" si="6"/>
        <v>245</v>
      </c>
      <c r="L40" s="14">
        <f t="shared" si="6"/>
        <v>19</v>
      </c>
      <c r="M40" s="14">
        <f t="shared" si="6"/>
        <v>1</v>
      </c>
      <c r="N40" s="14">
        <f t="shared" si="6"/>
        <v>168</v>
      </c>
      <c r="O40" s="14">
        <f t="shared" si="6"/>
        <v>90</v>
      </c>
      <c r="P40" s="14">
        <f t="shared" si="6"/>
        <v>6</v>
      </c>
      <c r="Q40" s="14">
        <f t="shared" si="6"/>
        <v>5</v>
      </c>
      <c r="R40" s="14">
        <f t="shared" si="6"/>
        <v>1</v>
      </c>
      <c r="S40" s="14">
        <f t="shared" si="6"/>
        <v>13</v>
      </c>
      <c r="T40" s="14">
        <f t="shared" si="6"/>
        <v>3</v>
      </c>
      <c r="U40" s="14">
        <f t="shared" si="6"/>
        <v>22</v>
      </c>
      <c r="V40" s="14">
        <f t="shared" si="6"/>
        <v>5</v>
      </c>
      <c r="W40" s="14">
        <f t="shared" si="6"/>
        <v>17</v>
      </c>
      <c r="X40" s="14">
        <f t="shared" si="6"/>
        <v>0</v>
      </c>
      <c r="Y40" s="14">
        <f t="shared" si="6"/>
        <v>14</v>
      </c>
      <c r="Z40" s="14">
        <f t="shared" si="6"/>
        <v>7</v>
      </c>
      <c r="AA40" s="14">
        <f t="shared" si="6"/>
        <v>1</v>
      </c>
      <c r="AB40" s="4"/>
    </row>
    <row r="41" spans="1:28" ht="18.75" customHeight="1">
      <c r="A41" s="4">
        <v>1</v>
      </c>
      <c r="B41" s="15" t="s">
        <v>59</v>
      </c>
      <c r="C41" s="4">
        <f t="shared" ref="C41:C43" si="7">D41+G41+U41</f>
        <v>38</v>
      </c>
      <c r="D41" s="4">
        <v>3</v>
      </c>
      <c r="E41" s="4">
        <v>2</v>
      </c>
      <c r="F41" s="4">
        <v>1</v>
      </c>
      <c r="G41" s="4">
        <v>34</v>
      </c>
      <c r="H41" s="4">
        <v>10</v>
      </c>
      <c r="I41" s="4">
        <v>24</v>
      </c>
      <c r="J41" s="4">
        <v>0</v>
      </c>
      <c r="K41" s="4">
        <v>31</v>
      </c>
      <c r="L41" s="4">
        <v>3</v>
      </c>
      <c r="M41" s="4"/>
      <c r="N41" s="4">
        <v>19</v>
      </c>
      <c r="O41" s="4">
        <v>11</v>
      </c>
      <c r="P41" s="4">
        <v>5</v>
      </c>
      <c r="Q41" s="4">
        <v>1</v>
      </c>
      <c r="R41" s="4"/>
      <c r="S41" s="4">
        <v>3</v>
      </c>
      <c r="T41" s="4"/>
      <c r="U41" s="4">
        <v>1</v>
      </c>
      <c r="V41" s="4">
        <v>1</v>
      </c>
      <c r="W41" s="4"/>
      <c r="X41" s="4"/>
      <c r="Y41" s="4"/>
      <c r="Z41" s="4">
        <v>1</v>
      </c>
      <c r="AA41" s="4"/>
      <c r="AB41" s="4"/>
    </row>
    <row r="42" spans="1:28" ht="18.75" customHeight="1">
      <c r="A42" s="4">
        <v>2</v>
      </c>
      <c r="B42" s="15" t="s">
        <v>60</v>
      </c>
      <c r="C42" s="4">
        <f t="shared" si="7"/>
        <v>42</v>
      </c>
      <c r="D42" s="4">
        <v>3</v>
      </c>
      <c r="E42" s="4">
        <v>3</v>
      </c>
      <c r="F42" s="4"/>
      <c r="G42" s="4">
        <v>37</v>
      </c>
      <c r="H42" s="4">
        <v>17</v>
      </c>
      <c r="I42" s="4">
        <v>20</v>
      </c>
      <c r="J42" s="4">
        <v>0</v>
      </c>
      <c r="K42" s="4">
        <v>32</v>
      </c>
      <c r="L42" s="4">
        <v>6</v>
      </c>
      <c r="M42" s="4"/>
      <c r="N42" s="4">
        <v>12</v>
      </c>
      <c r="O42" s="4">
        <v>18</v>
      </c>
      <c r="P42" s="4"/>
      <c r="Q42" s="4">
        <v>1</v>
      </c>
      <c r="R42" s="4"/>
      <c r="S42" s="4">
        <v>5</v>
      </c>
      <c r="T42" s="4">
        <v>1</v>
      </c>
      <c r="U42" s="4">
        <v>2</v>
      </c>
      <c r="V42" s="4"/>
      <c r="W42" s="4">
        <v>2</v>
      </c>
      <c r="X42" s="4"/>
      <c r="Y42" s="4"/>
      <c r="Z42" s="4">
        <v>2</v>
      </c>
      <c r="AA42" s="4"/>
      <c r="AB42" s="4"/>
    </row>
    <row r="43" spans="1:28" ht="18.75" customHeight="1">
      <c r="A43" s="4">
        <v>3</v>
      </c>
      <c r="B43" s="15" t="s">
        <v>61</v>
      </c>
      <c r="C43" s="4">
        <f t="shared" si="7"/>
        <v>41</v>
      </c>
      <c r="D43" s="4">
        <v>3</v>
      </c>
      <c r="E43" s="4">
        <v>1</v>
      </c>
      <c r="F43" s="4">
        <v>2</v>
      </c>
      <c r="G43" s="4">
        <v>35</v>
      </c>
      <c r="H43" s="4">
        <v>11</v>
      </c>
      <c r="I43" s="4">
        <v>24</v>
      </c>
      <c r="J43" s="4">
        <v>0</v>
      </c>
      <c r="K43" s="4">
        <v>32</v>
      </c>
      <c r="L43" s="4">
        <v>3</v>
      </c>
      <c r="M43" s="4">
        <v>0</v>
      </c>
      <c r="N43" s="4">
        <v>21</v>
      </c>
      <c r="O43" s="4">
        <v>12</v>
      </c>
      <c r="P43" s="4">
        <v>1</v>
      </c>
      <c r="Q43" s="4">
        <v>0</v>
      </c>
      <c r="R43" s="4">
        <v>0</v>
      </c>
      <c r="S43" s="4">
        <v>1</v>
      </c>
      <c r="T43" s="4">
        <v>0</v>
      </c>
      <c r="U43" s="4">
        <v>3</v>
      </c>
      <c r="V43" s="4">
        <v>0</v>
      </c>
      <c r="W43" s="4">
        <v>3</v>
      </c>
      <c r="X43" s="4">
        <v>0</v>
      </c>
      <c r="Y43" s="4">
        <v>1</v>
      </c>
      <c r="Z43" s="4">
        <v>1</v>
      </c>
      <c r="AA43" s="4">
        <v>1</v>
      </c>
      <c r="AB43" s="4"/>
    </row>
    <row r="44" spans="1:28" ht="18.75" customHeight="1">
      <c r="A44" s="4">
        <v>4</v>
      </c>
      <c r="B44" s="15" t="s">
        <v>62</v>
      </c>
      <c r="C44" s="4">
        <v>26</v>
      </c>
      <c r="D44" s="4">
        <v>3</v>
      </c>
      <c r="E44" s="4">
        <v>2</v>
      </c>
      <c r="F44" s="4">
        <v>1</v>
      </c>
      <c r="G44" s="4">
        <v>23</v>
      </c>
      <c r="H44" s="4">
        <v>12</v>
      </c>
      <c r="I44" s="4">
        <v>11</v>
      </c>
      <c r="J44" s="4">
        <v>0</v>
      </c>
      <c r="K44" s="4">
        <v>23</v>
      </c>
      <c r="L44" s="4">
        <v>0</v>
      </c>
      <c r="M44" s="4">
        <v>0</v>
      </c>
      <c r="N44" s="4">
        <v>15</v>
      </c>
      <c r="O44" s="4">
        <v>8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3</v>
      </c>
      <c r="V44" s="4"/>
      <c r="W44" s="4">
        <v>3</v>
      </c>
      <c r="X44" s="4"/>
      <c r="Y44" s="4">
        <v>2</v>
      </c>
      <c r="Z44" s="4">
        <v>1</v>
      </c>
      <c r="AA44" s="4"/>
      <c r="AB44" s="4"/>
    </row>
    <row r="45" spans="1:28" ht="18.75" customHeight="1">
      <c r="A45" s="9">
        <v>5</v>
      </c>
      <c r="B45" s="16" t="s">
        <v>63</v>
      </c>
      <c r="C45" s="7">
        <v>37</v>
      </c>
      <c r="D45" s="7">
        <v>3</v>
      </c>
      <c r="E45" s="7">
        <v>2</v>
      </c>
      <c r="F45" s="7">
        <v>1</v>
      </c>
      <c r="G45" s="7">
        <v>31</v>
      </c>
      <c r="H45" s="7">
        <v>6</v>
      </c>
      <c r="I45" s="7">
        <v>25</v>
      </c>
      <c r="J45" s="7">
        <v>0</v>
      </c>
      <c r="K45" s="7">
        <v>29</v>
      </c>
      <c r="L45" s="7">
        <v>2</v>
      </c>
      <c r="M45" s="7">
        <v>0</v>
      </c>
      <c r="N45" s="7">
        <v>20</v>
      </c>
      <c r="O45" s="7">
        <v>9</v>
      </c>
      <c r="P45" s="7">
        <v>0</v>
      </c>
      <c r="Q45" s="7">
        <v>0</v>
      </c>
      <c r="R45" s="7">
        <v>1</v>
      </c>
      <c r="S45" s="7">
        <v>1</v>
      </c>
      <c r="T45" s="7">
        <v>0</v>
      </c>
      <c r="U45" s="7">
        <v>3</v>
      </c>
      <c r="V45" s="7">
        <v>0</v>
      </c>
      <c r="W45" s="7">
        <v>3</v>
      </c>
      <c r="X45" s="7">
        <v>0</v>
      </c>
      <c r="Y45" s="7">
        <v>2</v>
      </c>
      <c r="Z45" s="7">
        <v>1</v>
      </c>
      <c r="AA45" s="7"/>
      <c r="AB45" s="7"/>
    </row>
    <row r="46" spans="1:28" ht="18.75" customHeight="1">
      <c r="A46" s="4">
        <v>6</v>
      </c>
      <c r="B46" s="15" t="s">
        <v>64</v>
      </c>
      <c r="C46" s="4">
        <f t="shared" ref="C46:C47" si="8">D46+G46+U46</f>
        <v>40</v>
      </c>
      <c r="D46" s="4">
        <v>3</v>
      </c>
      <c r="E46" s="4">
        <v>2</v>
      </c>
      <c r="F46" s="4">
        <v>1</v>
      </c>
      <c r="G46" s="4">
        <v>35</v>
      </c>
      <c r="H46" s="4">
        <v>11</v>
      </c>
      <c r="I46" s="4">
        <v>24</v>
      </c>
      <c r="J46" s="4">
        <v>0</v>
      </c>
      <c r="K46" s="4">
        <v>33</v>
      </c>
      <c r="L46" s="4">
        <v>2</v>
      </c>
      <c r="M46" s="4">
        <v>0</v>
      </c>
      <c r="N46" s="4">
        <v>21</v>
      </c>
      <c r="O46" s="4">
        <v>13</v>
      </c>
      <c r="P46" s="4">
        <v>0</v>
      </c>
      <c r="Q46" s="4">
        <v>0</v>
      </c>
      <c r="R46" s="4">
        <v>0</v>
      </c>
      <c r="S46" s="4">
        <v>1</v>
      </c>
      <c r="T46" s="4">
        <v>0</v>
      </c>
      <c r="U46" s="4">
        <v>2</v>
      </c>
      <c r="V46" s="4">
        <v>0</v>
      </c>
      <c r="W46" s="4">
        <v>2</v>
      </c>
      <c r="X46" s="4"/>
      <c r="Y46" s="4">
        <v>2</v>
      </c>
      <c r="Z46" s="4">
        <v>0</v>
      </c>
      <c r="AA46" s="4">
        <v>0</v>
      </c>
      <c r="AB46" s="4"/>
    </row>
    <row r="47" spans="1:28" ht="18.75" customHeight="1">
      <c r="A47" s="4">
        <v>7</v>
      </c>
      <c r="B47" s="15" t="s">
        <v>65</v>
      </c>
      <c r="C47" s="4">
        <f t="shared" si="8"/>
        <v>37</v>
      </c>
      <c r="D47" s="4">
        <v>3</v>
      </c>
      <c r="E47" s="4">
        <v>1</v>
      </c>
      <c r="F47" s="4">
        <v>2</v>
      </c>
      <c r="G47" s="4">
        <v>31</v>
      </c>
      <c r="H47" s="4">
        <v>10</v>
      </c>
      <c r="I47" s="4">
        <v>21</v>
      </c>
      <c r="J47" s="4">
        <v>0</v>
      </c>
      <c r="K47" s="4">
        <v>31</v>
      </c>
      <c r="L47" s="4">
        <v>0</v>
      </c>
      <c r="M47" s="4">
        <v>0</v>
      </c>
      <c r="N47" s="4">
        <v>18</v>
      </c>
      <c r="O47" s="4">
        <v>13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3</v>
      </c>
      <c r="V47" s="4">
        <v>1</v>
      </c>
      <c r="W47" s="4">
        <v>2</v>
      </c>
      <c r="X47" s="4">
        <v>0</v>
      </c>
      <c r="Y47" s="4">
        <v>3</v>
      </c>
      <c r="Z47" s="4">
        <v>0</v>
      </c>
      <c r="AA47" s="4">
        <v>0</v>
      </c>
      <c r="AB47" s="4"/>
    </row>
    <row r="48" spans="1:28" ht="18.75" customHeight="1">
      <c r="A48" s="4">
        <v>8</v>
      </c>
      <c r="B48" s="15" t="s">
        <v>66</v>
      </c>
      <c r="C48" s="4">
        <v>40</v>
      </c>
      <c r="D48" s="4">
        <v>3</v>
      </c>
      <c r="E48" s="4">
        <v>2</v>
      </c>
      <c r="F48" s="4">
        <v>1</v>
      </c>
      <c r="G48" s="4">
        <v>35</v>
      </c>
      <c r="H48" s="4">
        <v>7</v>
      </c>
      <c r="I48" s="4">
        <v>28</v>
      </c>
      <c r="J48" s="4">
        <v>0</v>
      </c>
      <c r="K48" s="4">
        <v>34</v>
      </c>
      <c r="L48" s="4">
        <v>1</v>
      </c>
      <c r="M48" s="4"/>
      <c r="N48" s="4">
        <v>27</v>
      </c>
      <c r="O48" s="4">
        <v>6</v>
      </c>
      <c r="P48" s="4">
        <v>0</v>
      </c>
      <c r="Q48" s="4">
        <v>0</v>
      </c>
      <c r="R48" s="4">
        <v>0</v>
      </c>
      <c r="S48" s="4">
        <v>1</v>
      </c>
      <c r="T48" s="4">
        <v>1</v>
      </c>
      <c r="U48" s="4">
        <v>2</v>
      </c>
      <c r="V48" s="4">
        <v>2</v>
      </c>
      <c r="W48" s="4">
        <v>0</v>
      </c>
      <c r="X48" s="4">
        <v>0</v>
      </c>
      <c r="Y48" s="4">
        <v>1</v>
      </c>
      <c r="Z48" s="4">
        <v>1</v>
      </c>
      <c r="AA48" s="4">
        <v>0</v>
      </c>
      <c r="AB48" s="4"/>
    </row>
    <row r="49" spans="1:28" ht="18.75" customHeight="1">
      <c r="A49" s="4">
        <v>9</v>
      </c>
      <c r="B49" s="15" t="s">
        <v>67</v>
      </c>
      <c r="C49" s="4">
        <f t="shared" ref="C49:C59" si="9">D49+G49+U49</f>
        <v>48</v>
      </c>
      <c r="D49" s="4">
        <v>3</v>
      </c>
      <c r="E49" s="4">
        <v>1</v>
      </c>
      <c r="F49" s="4">
        <v>2</v>
      </c>
      <c r="G49" s="4">
        <v>42</v>
      </c>
      <c r="H49" s="4">
        <v>13</v>
      </c>
      <c r="I49" s="8" t="s">
        <v>68</v>
      </c>
      <c r="J49" s="4">
        <v>0</v>
      </c>
      <c r="K49" s="8" t="s">
        <v>69</v>
      </c>
      <c r="L49" s="4">
        <v>2</v>
      </c>
      <c r="M49" s="4">
        <v>1</v>
      </c>
      <c r="N49" s="4">
        <v>15</v>
      </c>
      <c r="O49" s="8" t="s">
        <v>70</v>
      </c>
      <c r="P49" s="4">
        <v>0</v>
      </c>
      <c r="Q49" s="4">
        <v>3</v>
      </c>
      <c r="R49" s="4">
        <v>0</v>
      </c>
      <c r="S49" s="4">
        <v>1</v>
      </c>
      <c r="T49" s="4">
        <v>1</v>
      </c>
      <c r="U49" s="4">
        <v>3</v>
      </c>
      <c r="V49" s="4">
        <v>1</v>
      </c>
      <c r="W49" s="4">
        <v>2</v>
      </c>
      <c r="X49" s="4">
        <v>0</v>
      </c>
      <c r="Y49" s="4">
        <v>3</v>
      </c>
      <c r="Z49" s="4">
        <v>0</v>
      </c>
      <c r="AA49" s="4">
        <v>0</v>
      </c>
      <c r="AB49" s="4"/>
    </row>
    <row r="50" spans="1:28" ht="18.75" customHeight="1">
      <c r="A50" s="3" t="s">
        <v>71</v>
      </c>
      <c r="B50" s="3" t="s">
        <v>72</v>
      </c>
      <c r="C50" s="14">
        <f>SUM(C51:C59)</f>
        <v>218</v>
      </c>
      <c r="D50" s="14">
        <f t="shared" ref="D50:AA50" si="10">SUM(D51:D59)</f>
        <v>18</v>
      </c>
      <c r="E50" s="14">
        <f t="shared" si="10"/>
        <v>13</v>
      </c>
      <c r="F50" s="14">
        <f t="shared" si="10"/>
        <v>5</v>
      </c>
      <c r="G50" s="14">
        <f t="shared" si="10"/>
        <v>181</v>
      </c>
      <c r="H50" s="14">
        <f t="shared" si="10"/>
        <v>66</v>
      </c>
      <c r="I50" s="14">
        <f t="shared" si="10"/>
        <v>115</v>
      </c>
      <c r="J50" s="14">
        <f t="shared" si="10"/>
        <v>1</v>
      </c>
      <c r="K50" s="14">
        <f t="shared" si="10"/>
        <v>177</v>
      </c>
      <c r="L50" s="14">
        <f t="shared" si="10"/>
        <v>5</v>
      </c>
      <c r="M50" s="14">
        <f t="shared" si="10"/>
        <v>0</v>
      </c>
      <c r="N50" s="14">
        <f t="shared" si="10"/>
        <v>111</v>
      </c>
      <c r="O50" s="14">
        <f t="shared" si="10"/>
        <v>45</v>
      </c>
      <c r="P50" s="14">
        <f t="shared" si="10"/>
        <v>6</v>
      </c>
      <c r="Q50" s="14">
        <f t="shared" si="10"/>
        <v>1</v>
      </c>
      <c r="R50" s="14">
        <f t="shared" si="10"/>
        <v>0</v>
      </c>
      <c r="S50" s="14">
        <f t="shared" si="10"/>
        <v>2</v>
      </c>
      <c r="T50" s="14">
        <f t="shared" si="10"/>
        <v>3</v>
      </c>
      <c r="U50" s="14">
        <f t="shared" si="10"/>
        <v>19</v>
      </c>
      <c r="V50" s="14">
        <f t="shared" si="10"/>
        <v>4</v>
      </c>
      <c r="W50" s="14">
        <f t="shared" si="10"/>
        <v>13</v>
      </c>
      <c r="X50" s="14">
        <f t="shared" si="10"/>
        <v>0</v>
      </c>
      <c r="Y50" s="14">
        <f t="shared" si="10"/>
        <v>13</v>
      </c>
      <c r="Z50" s="14">
        <f t="shared" si="10"/>
        <v>3</v>
      </c>
      <c r="AA50" s="14">
        <f t="shared" si="10"/>
        <v>2</v>
      </c>
      <c r="AB50" s="14"/>
    </row>
    <row r="51" spans="1:28" ht="18.75" customHeight="1">
      <c r="A51" s="4">
        <v>1</v>
      </c>
      <c r="B51" s="15" t="s">
        <v>73</v>
      </c>
      <c r="C51" s="4">
        <f t="shared" si="9"/>
        <v>16</v>
      </c>
      <c r="D51" s="4">
        <v>2</v>
      </c>
      <c r="E51" s="4">
        <v>0</v>
      </c>
      <c r="F51" s="4">
        <v>2</v>
      </c>
      <c r="G51" s="4">
        <v>14</v>
      </c>
      <c r="H51" s="4">
        <v>4</v>
      </c>
      <c r="I51" s="4">
        <v>10</v>
      </c>
      <c r="J51" s="4">
        <v>0</v>
      </c>
      <c r="K51" s="4">
        <v>13</v>
      </c>
      <c r="L51" s="4">
        <v>1</v>
      </c>
      <c r="M51" s="4">
        <v>0</v>
      </c>
      <c r="N51" s="4">
        <v>8</v>
      </c>
      <c r="O51" s="4">
        <v>5</v>
      </c>
      <c r="P51" s="4">
        <v>0</v>
      </c>
      <c r="Q51" s="4">
        <v>0</v>
      </c>
      <c r="R51" s="4">
        <v>0</v>
      </c>
      <c r="S51" s="4">
        <v>0</v>
      </c>
      <c r="T51" s="4">
        <v>1</v>
      </c>
      <c r="U51" s="4"/>
      <c r="V51" s="4"/>
      <c r="W51" s="4"/>
      <c r="X51" s="4"/>
      <c r="Y51" s="4"/>
      <c r="Z51" s="4"/>
      <c r="AA51" s="4"/>
      <c r="AB51" s="4"/>
    </row>
    <row r="52" spans="1:28" ht="18.75" customHeight="1">
      <c r="A52" s="4">
        <v>2</v>
      </c>
      <c r="B52" s="15" t="s">
        <v>74</v>
      </c>
      <c r="C52" s="4">
        <f t="shared" si="9"/>
        <v>28</v>
      </c>
      <c r="D52" s="4">
        <v>2</v>
      </c>
      <c r="E52" s="4">
        <v>1</v>
      </c>
      <c r="F52" s="4">
        <v>1</v>
      </c>
      <c r="G52" s="4">
        <v>22</v>
      </c>
      <c r="H52" s="4">
        <v>8</v>
      </c>
      <c r="I52" s="4">
        <v>14</v>
      </c>
      <c r="J52" s="4">
        <v>0</v>
      </c>
      <c r="K52" s="4">
        <v>21</v>
      </c>
      <c r="L52" s="4">
        <v>1</v>
      </c>
      <c r="M52" s="4">
        <v>0</v>
      </c>
      <c r="N52" s="4">
        <v>0</v>
      </c>
      <c r="O52" s="4">
        <v>6</v>
      </c>
      <c r="P52" s="4">
        <v>0</v>
      </c>
      <c r="Q52" s="4">
        <v>0</v>
      </c>
      <c r="R52" s="4">
        <v>0</v>
      </c>
      <c r="S52" s="4">
        <v>1</v>
      </c>
      <c r="T52" s="4">
        <v>0</v>
      </c>
      <c r="U52" s="4">
        <v>4</v>
      </c>
      <c r="V52" s="4">
        <v>1</v>
      </c>
      <c r="W52" s="4">
        <v>1</v>
      </c>
      <c r="X52" s="4">
        <v>0</v>
      </c>
      <c r="Y52" s="4">
        <v>1</v>
      </c>
      <c r="Z52" s="4">
        <v>2</v>
      </c>
      <c r="AA52" s="4">
        <v>1</v>
      </c>
      <c r="AB52" s="4"/>
    </row>
    <row r="53" spans="1:28" ht="18.75" customHeight="1">
      <c r="A53" s="4">
        <v>3</v>
      </c>
      <c r="B53" s="15" t="s">
        <v>75</v>
      </c>
      <c r="C53" s="4">
        <f t="shared" si="9"/>
        <v>20</v>
      </c>
      <c r="D53" s="4">
        <v>2</v>
      </c>
      <c r="E53" s="4">
        <v>2</v>
      </c>
      <c r="F53" s="4">
        <v>0</v>
      </c>
      <c r="G53" s="4">
        <v>15</v>
      </c>
      <c r="H53" s="4">
        <v>3</v>
      </c>
      <c r="I53" s="4">
        <v>12</v>
      </c>
      <c r="J53" s="4">
        <v>0</v>
      </c>
      <c r="K53" s="4">
        <v>15</v>
      </c>
      <c r="L53" s="4">
        <v>0</v>
      </c>
      <c r="M53" s="4">
        <v>0</v>
      </c>
      <c r="N53" s="4">
        <v>16</v>
      </c>
      <c r="O53" s="4">
        <v>1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3</v>
      </c>
      <c r="V53" s="4">
        <v>0</v>
      </c>
      <c r="W53" s="4">
        <v>3</v>
      </c>
      <c r="X53" s="4">
        <v>0</v>
      </c>
      <c r="Y53" s="4">
        <v>3</v>
      </c>
      <c r="Z53" s="4">
        <v>0</v>
      </c>
      <c r="AA53" s="4">
        <v>0</v>
      </c>
      <c r="AB53" s="4"/>
    </row>
    <row r="54" spans="1:28" ht="18.75" customHeight="1">
      <c r="A54" s="4">
        <v>4</v>
      </c>
      <c r="B54" s="15" t="s">
        <v>76</v>
      </c>
      <c r="C54" s="4">
        <f t="shared" si="9"/>
        <v>20</v>
      </c>
      <c r="D54" s="4">
        <v>2</v>
      </c>
      <c r="E54" s="4">
        <v>1</v>
      </c>
      <c r="F54" s="4">
        <v>1</v>
      </c>
      <c r="G54" s="4">
        <v>17</v>
      </c>
      <c r="H54" s="4">
        <v>5</v>
      </c>
      <c r="I54" s="4">
        <v>12</v>
      </c>
      <c r="J54" s="4"/>
      <c r="K54" s="4">
        <v>17</v>
      </c>
      <c r="L54" s="4">
        <v>0</v>
      </c>
      <c r="M54" s="4">
        <v>0</v>
      </c>
      <c r="N54" s="4">
        <v>16</v>
      </c>
      <c r="O54" s="4">
        <v>1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1</v>
      </c>
      <c r="V54" s="4">
        <v>0</v>
      </c>
      <c r="W54" s="4">
        <v>1</v>
      </c>
      <c r="X54" s="4">
        <v>0</v>
      </c>
      <c r="Y54" s="4">
        <v>0</v>
      </c>
      <c r="Z54" s="4">
        <v>1</v>
      </c>
      <c r="AA54" s="4">
        <v>0</v>
      </c>
      <c r="AB54" s="4"/>
    </row>
    <row r="55" spans="1:28" ht="18.75" customHeight="1">
      <c r="A55" s="4">
        <v>5</v>
      </c>
      <c r="B55" s="15" t="s">
        <v>77</v>
      </c>
      <c r="C55" s="4">
        <f t="shared" si="9"/>
        <v>32</v>
      </c>
      <c r="D55" s="4">
        <v>2</v>
      </c>
      <c r="E55" s="4">
        <v>2</v>
      </c>
      <c r="F55" s="4">
        <v>0</v>
      </c>
      <c r="G55" s="4">
        <v>28</v>
      </c>
      <c r="H55" s="4">
        <v>12</v>
      </c>
      <c r="I55" s="4">
        <v>16</v>
      </c>
      <c r="J55" s="4">
        <v>0</v>
      </c>
      <c r="K55" s="4">
        <v>27</v>
      </c>
      <c r="L55" s="4">
        <v>1</v>
      </c>
      <c r="M55" s="4">
        <v>0</v>
      </c>
      <c r="N55" s="4">
        <v>20</v>
      </c>
      <c r="O55" s="4">
        <v>7</v>
      </c>
      <c r="P55" s="4">
        <v>0</v>
      </c>
      <c r="Q55" s="4">
        <v>1</v>
      </c>
      <c r="R55" s="4">
        <v>0</v>
      </c>
      <c r="S55" s="4">
        <v>0</v>
      </c>
      <c r="T55" s="4">
        <v>0</v>
      </c>
      <c r="U55" s="4">
        <v>2</v>
      </c>
      <c r="V55" s="4">
        <v>0</v>
      </c>
      <c r="W55" s="4">
        <v>2</v>
      </c>
      <c r="X55" s="4">
        <v>0</v>
      </c>
      <c r="Y55" s="4">
        <v>2</v>
      </c>
      <c r="Z55" s="4">
        <v>0</v>
      </c>
      <c r="AA55" s="4">
        <v>0</v>
      </c>
      <c r="AB55" s="4"/>
    </row>
    <row r="56" spans="1:28" ht="18.75" customHeight="1">
      <c r="A56" s="4">
        <v>6</v>
      </c>
      <c r="B56" s="15" t="s">
        <v>78</v>
      </c>
      <c r="C56" s="4">
        <f t="shared" si="9"/>
        <v>31</v>
      </c>
      <c r="D56" s="4">
        <v>2</v>
      </c>
      <c r="E56" s="4">
        <v>2</v>
      </c>
      <c r="F56" s="4">
        <v>0</v>
      </c>
      <c r="G56" s="4">
        <v>26</v>
      </c>
      <c r="H56" s="4">
        <v>7</v>
      </c>
      <c r="I56" s="4">
        <v>19</v>
      </c>
      <c r="J56" s="4">
        <v>1</v>
      </c>
      <c r="K56" s="4">
        <v>27</v>
      </c>
      <c r="L56" s="4">
        <v>0</v>
      </c>
      <c r="M56" s="4"/>
      <c r="N56" s="4">
        <v>20</v>
      </c>
      <c r="O56" s="4">
        <v>5</v>
      </c>
      <c r="P56" s="4">
        <v>0</v>
      </c>
      <c r="Q56" s="4">
        <v>0</v>
      </c>
      <c r="R56" s="4">
        <v>0</v>
      </c>
      <c r="S56" s="4">
        <v>1</v>
      </c>
      <c r="T56" s="4">
        <v>0</v>
      </c>
      <c r="U56" s="4">
        <v>3</v>
      </c>
      <c r="V56" s="4">
        <v>0</v>
      </c>
      <c r="W56" s="4">
        <v>3</v>
      </c>
      <c r="X56" s="4">
        <v>0</v>
      </c>
      <c r="Y56" s="4">
        <v>1</v>
      </c>
      <c r="Z56" s="4">
        <v>0</v>
      </c>
      <c r="AA56" s="4">
        <v>1</v>
      </c>
      <c r="AB56" s="4"/>
    </row>
    <row r="57" spans="1:28" ht="18.75" customHeight="1">
      <c r="A57" s="4">
        <v>7</v>
      </c>
      <c r="B57" s="15" t="s">
        <v>79</v>
      </c>
      <c r="C57" s="4">
        <f t="shared" si="9"/>
        <v>21</v>
      </c>
      <c r="D57" s="4">
        <v>2</v>
      </c>
      <c r="E57" s="4">
        <v>1</v>
      </c>
      <c r="F57" s="4">
        <v>1</v>
      </c>
      <c r="G57" s="4">
        <v>17</v>
      </c>
      <c r="H57" s="4">
        <v>5</v>
      </c>
      <c r="I57" s="4">
        <v>12</v>
      </c>
      <c r="J57" s="4">
        <v>0</v>
      </c>
      <c r="K57" s="4">
        <v>17</v>
      </c>
      <c r="L57" s="4">
        <v>0</v>
      </c>
      <c r="M57" s="4">
        <v>0</v>
      </c>
      <c r="N57" s="4">
        <v>13</v>
      </c>
      <c r="O57" s="4">
        <v>3</v>
      </c>
      <c r="P57" s="4">
        <v>0</v>
      </c>
      <c r="Q57" s="4">
        <v>0</v>
      </c>
      <c r="R57" s="4">
        <v>0</v>
      </c>
      <c r="S57" s="4">
        <v>0</v>
      </c>
      <c r="T57" s="4">
        <v>1</v>
      </c>
      <c r="U57" s="4">
        <v>2</v>
      </c>
      <c r="V57" s="4">
        <v>1</v>
      </c>
      <c r="W57" s="4">
        <v>1</v>
      </c>
      <c r="X57" s="4">
        <v>0</v>
      </c>
      <c r="Y57" s="4">
        <v>2</v>
      </c>
      <c r="Z57" s="4">
        <v>0</v>
      </c>
      <c r="AA57" s="4">
        <v>0</v>
      </c>
      <c r="AB57" s="4"/>
    </row>
    <row r="58" spans="1:28" ht="18.75" customHeight="1">
      <c r="A58" s="4">
        <v>8</v>
      </c>
      <c r="B58" s="15" t="s">
        <v>80</v>
      </c>
      <c r="C58" s="4">
        <f t="shared" si="9"/>
        <v>29</v>
      </c>
      <c r="D58" s="4">
        <v>2</v>
      </c>
      <c r="E58" s="4">
        <v>2</v>
      </c>
      <c r="F58" s="4">
        <v>0</v>
      </c>
      <c r="G58" s="4">
        <v>25</v>
      </c>
      <c r="H58" s="4">
        <v>9</v>
      </c>
      <c r="I58" s="4">
        <v>16</v>
      </c>
      <c r="J58" s="4"/>
      <c r="K58" s="4">
        <v>24</v>
      </c>
      <c r="L58" s="4">
        <v>1</v>
      </c>
      <c r="M58" s="4">
        <v>0</v>
      </c>
      <c r="N58" s="4">
        <v>12</v>
      </c>
      <c r="O58" s="4">
        <v>10</v>
      </c>
      <c r="P58" s="4">
        <v>2</v>
      </c>
      <c r="Q58" s="4">
        <v>0</v>
      </c>
      <c r="R58" s="4">
        <v>0</v>
      </c>
      <c r="S58" s="4">
        <v>0</v>
      </c>
      <c r="T58" s="4">
        <v>1</v>
      </c>
      <c r="U58" s="4">
        <v>2</v>
      </c>
      <c r="V58" s="4">
        <v>0</v>
      </c>
      <c r="W58" s="4">
        <v>2</v>
      </c>
      <c r="X58" s="4">
        <v>0</v>
      </c>
      <c r="Y58" s="4">
        <v>2</v>
      </c>
      <c r="Z58" s="4">
        <v>0</v>
      </c>
      <c r="AA58" s="4">
        <v>0</v>
      </c>
      <c r="AB58" s="4"/>
    </row>
    <row r="59" spans="1:28" ht="18.75" customHeight="1">
      <c r="A59" s="4">
        <v>9</v>
      </c>
      <c r="B59" s="15" t="s">
        <v>81</v>
      </c>
      <c r="C59" s="4">
        <f t="shared" si="9"/>
        <v>21</v>
      </c>
      <c r="D59" s="4">
        <v>2</v>
      </c>
      <c r="E59" s="4">
        <v>2</v>
      </c>
      <c r="F59" s="4">
        <v>0</v>
      </c>
      <c r="G59" s="4">
        <v>17</v>
      </c>
      <c r="H59" s="4">
        <v>13</v>
      </c>
      <c r="I59" s="4">
        <v>4</v>
      </c>
      <c r="J59" s="4">
        <v>0</v>
      </c>
      <c r="K59" s="4">
        <v>16</v>
      </c>
      <c r="L59" s="4">
        <v>1</v>
      </c>
      <c r="M59" s="4">
        <v>0</v>
      </c>
      <c r="N59" s="4">
        <v>6</v>
      </c>
      <c r="O59" s="4">
        <v>7</v>
      </c>
      <c r="P59" s="4">
        <v>4</v>
      </c>
      <c r="Q59" s="4">
        <v>0</v>
      </c>
      <c r="R59" s="4">
        <v>0</v>
      </c>
      <c r="S59" s="4">
        <v>0</v>
      </c>
      <c r="T59" s="4">
        <v>0</v>
      </c>
      <c r="U59" s="4">
        <v>2</v>
      </c>
      <c r="V59" s="4">
        <v>2</v>
      </c>
      <c r="W59" s="4">
        <v>0</v>
      </c>
      <c r="X59" s="4">
        <v>0</v>
      </c>
      <c r="Y59" s="4">
        <v>2</v>
      </c>
      <c r="Z59" s="4">
        <v>0</v>
      </c>
      <c r="AA59" s="4">
        <v>0</v>
      </c>
      <c r="AB59" s="4"/>
    </row>
    <row r="60" spans="1:28" ht="18.75" customHeight="1"/>
    <row r="61" spans="1:28" ht="18.75" customHeight="1"/>
    <row r="62" spans="1:28" ht="18.75" customHeight="1"/>
    <row r="63" spans="1:28" ht="18.75" customHeight="1"/>
    <row r="64" spans="1:28" ht="18.75" customHeight="1"/>
    <row r="65" ht="18.75" customHeight="1"/>
    <row r="66" ht="18.75" customHeight="1"/>
    <row r="67" ht="18.75" customHeight="1"/>
    <row r="68" ht="18.75" customHeight="1"/>
    <row r="69" ht="18.75" customHeight="1"/>
    <row r="70" ht="18.75" customHeight="1"/>
    <row r="71" ht="18.75" customHeight="1"/>
    <row r="72" ht="18.75" customHeight="1"/>
    <row r="73" ht="18.75" customHeight="1"/>
    <row r="74" ht="18.75" customHeight="1"/>
    <row r="75" ht="18.75" customHeight="1"/>
    <row r="76" ht="18.75" customHeight="1"/>
    <row r="77" ht="18.75" customHeight="1"/>
    <row r="78" ht="18.75" customHeight="1"/>
    <row r="79" ht="18.75" customHeight="1"/>
    <row r="80" ht="18.75" customHeight="1"/>
    <row r="81" ht="18.75" customHeight="1"/>
    <row r="82" ht="18.75" customHeight="1"/>
    <row r="83" ht="18.75" customHeight="1"/>
    <row r="84" ht="18.75" customHeight="1"/>
    <row r="85" ht="18.75" customHeight="1"/>
    <row r="86" ht="18.75" customHeight="1"/>
    <row r="87" ht="18.75" customHeight="1"/>
    <row r="88" ht="18.75" customHeight="1"/>
    <row r="89" ht="18.75" customHeight="1"/>
    <row r="90" ht="18.75" customHeight="1"/>
    <row r="91" ht="18.75" customHeight="1"/>
    <row r="92" ht="18.75" customHeight="1"/>
    <row r="93" ht="18.75" customHeight="1"/>
    <row r="94" ht="18.75" customHeight="1"/>
    <row r="95" ht="18.75" customHeight="1"/>
    <row r="96" ht="18.75" customHeight="1"/>
    <row r="97" ht="18.75" customHeight="1"/>
    <row r="98" ht="18.75" customHeight="1"/>
    <row r="99" ht="18.75" customHeight="1"/>
    <row r="100" ht="18.75" customHeight="1"/>
    <row r="101" ht="18.75" customHeight="1"/>
    <row r="102" ht="18.75" customHeight="1"/>
    <row r="103" ht="18.75" customHeight="1"/>
    <row r="104" ht="18.75" customHeight="1"/>
    <row r="105" ht="18.75" customHeight="1"/>
    <row r="106" ht="18.75" customHeight="1"/>
    <row r="107" ht="18.75" customHeight="1"/>
    <row r="108" ht="18.75" customHeight="1"/>
    <row r="109" ht="18.75" customHeight="1"/>
    <row r="110" ht="18.75" customHeight="1"/>
    <row r="111" ht="18.75" customHeight="1"/>
    <row r="112" ht="18.75" customHeight="1"/>
    <row r="113" ht="18.75" customHeight="1"/>
    <row r="114" ht="18.75" customHeight="1"/>
    <row r="115" ht="18.75" customHeight="1"/>
    <row r="116" ht="18.75" customHeight="1"/>
    <row r="117" ht="18.75" customHeight="1"/>
    <row r="118" ht="18.75" customHeight="1"/>
    <row r="119" ht="18.75" customHeight="1"/>
    <row r="120" ht="18.75" customHeight="1"/>
    <row r="121" ht="18.75" customHeight="1"/>
    <row r="122" ht="18.75" customHeight="1"/>
    <row r="123" ht="18.75" customHeight="1"/>
    <row r="124" ht="18.75" customHeight="1"/>
    <row r="125" ht="18.75" customHeight="1"/>
    <row r="126" ht="18.75" customHeight="1"/>
    <row r="127" ht="18.75" customHeight="1"/>
    <row r="128" ht="18.75" customHeight="1"/>
    <row r="129" ht="18.75" customHeight="1"/>
    <row r="130" ht="18.75" customHeight="1"/>
    <row r="131" ht="18.75" customHeight="1"/>
    <row r="132" ht="18.75" customHeight="1"/>
    <row r="133" ht="18.75" customHeight="1"/>
    <row r="134" ht="18.75" customHeight="1"/>
    <row r="135" ht="18.75" customHeight="1"/>
    <row r="136" ht="18.75" customHeight="1"/>
    <row r="137" ht="18.75" customHeight="1"/>
    <row r="138" ht="18.75" customHeight="1"/>
    <row r="139" ht="18.75" customHeight="1"/>
    <row r="140" ht="18.75" customHeight="1"/>
    <row r="141" ht="18.75" customHeight="1"/>
    <row r="142" ht="18.75" customHeight="1"/>
    <row r="143" ht="18.75" customHeight="1"/>
    <row r="144" ht="18.75" customHeight="1"/>
    <row r="145" ht="18.75" customHeight="1"/>
    <row r="146" ht="18.75" customHeight="1"/>
    <row r="147" ht="18.75" customHeight="1"/>
    <row r="148" ht="18.75" customHeight="1"/>
    <row r="149" ht="18.75" customHeight="1"/>
    <row r="150" ht="18.75" customHeight="1"/>
    <row r="151" ht="18.75" customHeight="1"/>
    <row r="152" ht="18.75" customHeight="1"/>
    <row r="153" ht="18.75" customHeight="1"/>
    <row r="154" ht="18.75" customHeight="1"/>
    <row r="155" ht="18.75" customHeight="1"/>
    <row r="156" ht="18.75" customHeight="1"/>
    <row r="157" ht="18.75" customHeight="1"/>
    <row r="158" ht="18.75" customHeight="1"/>
    <row r="159" ht="18.75" customHeight="1"/>
    <row r="160" ht="18.75" customHeight="1"/>
    <row r="161" ht="18.75" customHeight="1"/>
    <row r="162" ht="18.75" customHeight="1"/>
    <row r="163" ht="18.75" customHeight="1"/>
    <row r="164" ht="18.75" customHeight="1"/>
    <row r="165" ht="18.75" customHeight="1"/>
    <row r="166" ht="18.75" customHeight="1"/>
    <row r="167" ht="18.75" customHeight="1"/>
    <row r="168" ht="18.75" customHeight="1"/>
    <row r="169" ht="18.75" customHeight="1"/>
    <row r="170" ht="18.75" customHeight="1"/>
    <row r="171" ht="18.75" customHeight="1"/>
    <row r="172" ht="18.75" customHeight="1"/>
    <row r="173" ht="18.75" customHeight="1"/>
    <row r="174" ht="18.75" customHeight="1"/>
    <row r="175" ht="18.75" customHeight="1"/>
    <row r="176" ht="18.75" customHeight="1"/>
    <row r="177" ht="18.75" customHeight="1"/>
    <row r="178" ht="18.75" customHeight="1"/>
    <row r="179" ht="18.75" customHeight="1"/>
    <row r="180" ht="18.75" customHeight="1"/>
    <row r="181" ht="18.75" customHeight="1"/>
    <row r="182" ht="18.75" customHeight="1"/>
    <row r="183" ht="18.75" customHeight="1"/>
    <row r="184" ht="18.75" customHeight="1"/>
    <row r="185" ht="18.75" customHeight="1"/>
    <row r="186" ht="18.75" customHeight="1"/>
    <row r="187" ht="18.75" customHeight="1"/>
    <row r="188" ht="18.75" customHeight="1"/>
    <row r="189" ht="18.75" customHeight="1"/>
    <row r="190" ht="18.75" customHeight="1"/>
    <row r="191" ht="18.75" customHeight="1"/>
    <row r="192" ht="18.75" customHeight="1"/>
    <row r="193" ht="18.75" customHeight="1"/>
    <row r="194" ht="18.75" customHeight="1"/>
    <row r="195" ht="18.75" customHeight="1"/>
    <row r="196" ht="18.75" customHeight="1"/>
    <row r="197" ht="18.75" customHeight="1"/>
    <row r="198" ht="18.75" customHeight="1"/>
    <row r="199" ht="18.75" customHeight="1"/>
    <row r="200" ht="18.75" customHeight="1"/>
    <row r="201" ht="18.75" customHeight="1"/>
    <row r="202" ht="18.75" customHeight="1"/>
    <row r="203" ht="18.75" customHeight="1"/>
    <row r="204" ht="18.75" customHeight="1"/>
    <row r="205" ht="18.75" customHeight="1"/>
    <row r="206" ht="18.75" customHeight="1"/>
    <row r="207" ht="18.75" customHeight="1"/>
    <row r="208" ht="18.75" customHeight="1"/>
    <row r="209" ht="18.75" customHeight="1"/>
    <row r="210" ht="18.75" customHeight="1"/>
    <row r="211" ht="18.75" customHeight="1"/>
    <row r="212" ht="18.75" customHeight="1"/>
    <row r="213" ht="18.75" customHeight="1"/>
    <row r="214" ht="18.75" customHeight="1"/>
    <row r="215" ht="18.75" customHeight="1"/>
    <row r="216" ht="18.75" customHeight="1"/>
    <row r="217" ht="18.75" customHeight="1"/>
    <row r="218" ht="18.75" customHeight="1"/>
    <row r="219" ht="18.75" customHeight="1"/>
    <row r="220" ht="18.75" customHeight="1"/>
    <row r="221" ht="18.75" customHeight="1"/>
    <row r="222" ht="18.75" customHeight="1"/>
    <row r="223" ht="18.75" customHeight="1"/>
    <row r="224" ht="18.75" customHeight="1"/>
    <row r="225" ht="18.75" customHeight="1"/>
    <row r="226" ht="18.75" customHeight="1"/>
    <row r="227" ht="18.75" customHeight="1"/>
    <row r="228" ht="18.75" customHeight="1"/>
    <row r="229" ht="18.75" customHeight="1"/>
    <row r="230" ht="18.75" customHeight="1"/>
    <row r="231" ht="18.75" customHeight="1"/>
    <row r="232" ht="18.75" customHeight="1"/>
    <row r="233" ht="18.75" customHeight="1"/>
    <row r="234" ht="18.75" customHeight="1"/>
    <row r="235" ht="18.75" customHeight="1"/>
    <row r="236" ht="18.75" customHeight="1"/>
    <row r="237" ht="18.75" customHeight="1"/>
    <row r="238" ht="18.75" customHeight="1"/>
    <row r="239" ht="18.75" customHeight="1"/>
    <row r="240" ht="18.75" customHeight="1"/>
    <row r="241" ht="18.75" customHeight="1"/>
    <row r="242" ht="18.75" customHeight="1"/>
    <row r="243" ht="18.75" customHeight="1"/>
    <row r="244" ht="18.75" customHeight="1"/>
    <row r="245" ht="18.75" customHeight="1"/>
    <row r="246" ht="18.75" customHeight="1"/>
    <row r="247" ht="18.75" customHeight="1"/>
    <row r="248" ht="18.75" customHeight="1"/>
    <row r="249" ht="18.75" customHeight="1"/>
    <row r="250" ht="18.75" customHeight="1"/>
    <row r="251" ht="18.75" customHeight="1"/>
    <row r="252" ht="18.75" customHeight="1"/>
    <row r="253" ht="18.75" customHeight="1"/>
    <row r="254" ht="18.75" customHeight="1"/>
    <row r="255" ht="18.75" customHeight="1"/>
    <row r="256" ht="18.75" customHeight="1"/>
    <row r="257" ht="18.75" customHeight="1"/>
    <row r="258" ht="18.75" customHeight="1"/>
    <row r="259" ht="18.75" customHeight="1"/>
    <row r="260" ht="18.75" customHeight="1"/>
    <row r="261" ht="18.75" customHeight="1"/>
    <row r="262" ht="18.75" customHeight="1"/>
    <row r="263" ht="18.75" customHeight="1"/>
    <row r="264" ht="18.75" customHeight="1"/>
    <row r="265" ht="18.75" customHeight="1"/>
    <row r="266" ht="18.75" customHeight="1"/>
    <row r="267" ht="18.75" customHeight="1"/>
    <row r="268" ht="18.75" customHeight="1"/>
    <row r="269" ht="18.75" customHeight="1"/>
    <row r="270" ht="18.75" customHeight="1"/>
    <row r="271" ht="18.75" customHeight="1"/>
    <row r="272" ht="18.75" customHeight="1"/>
    <row r="273" ht="18.75" customHeight="1"/>
    <row r="274" ht="18.75" customHeight="1"/>
    <row r="275" ht="18.75" customHeight="1"/>
    <row r="276" ht="18.75" customHeight="1"/>
    <row r="277" ht="18.75" customHeight="1"/>
    <row r="278" ht="18.75" customHeight="1"/>
    <row r="279" ht="18.75" customHeight="1"/>
    <row r="280" ht="18.75" customHeight="1"/>
    <row r="281" ht="18.75" customHeight="1"/>
    <row r="282" ht="18.75" customHeight="1"/>
    <row r="283" ht="18.75" customHeight="1"/>
    <row r="284" ht="18.75" customHeight="1"/>
    <row r="285" ht="18.75" customHeight="1"/>
    <row r="286" ht="18.75" customHeight="1"/>
    <row r="287" ht="18.75" customHeight="1"/>
    <row r="288" ht="18.75" customHeight="1"/>
    <row r="289" ht="18.75" customHeight="1"/>
    <row r="290" ht="18.75" customHeight="1"/>
    <row r="291" ht="18.75" customHeight="1"/>
    <row r="292" ht="18.75" customHeight="1"/>
    <row r="293" ht="18.75" customHeight="1"/>
    <row r="294" ht="18.75" customHeight="1"/>
    <row r="295" ht="18.75" customHeight="1"/>
    <row r="296" ht="18.75" customHeight="1"/>
    <row r="297" ht="18.75" customHeight="1"/>
    <row r="298" ht="18.75" customHeight="1"/>
    <row r="299" ht="18.75" customHeight="1"/>
    <row r="300" ht="18.75" customHeight="1"/>
    <row r="301" ht="18.75" customHeight="1"/>
    <row r="302" ht="18.75" customHeight="1"/>
    <row r="303" ht="18.75" customHeight="1"/>
    <row r="304" ht="18.75" customHeight="1"/>
    <row r="305" ht="18.75" customHeight="1"/>
    <row r="306" ht="18.75" customHeight="1"/>
    <row r="307" ht="18.75" customHeight="1"/>
    <row r="308" ht="18.75" customHeight="1"/>
    <row r="309" ht="18.75" customHeight="1"/>
    <row r="310" ht="18.75" customHeight="1"/>
    <row r="311" ht="18.75" customHeight="1"/>
    <row r="312" ht="18.75" customHeight="1"/>
    <row r="313" ht="18.75" customHeight="1"/>
    <row r="314" ht="18.75" customHeight="1"/>
    <row r="315" ht="18.75" customHeight="1"/>
    <row r="316" ht="18.75" customHeight="1"/>
    <row r="317" ht="18.75" customHeight="1"/>
    <row r="318" ht="18.75" customHeight="1"/>
    <row r="319" ht="18.75" customHeight="1"/>
    <row r="320" ht="18.75" customHeight="1"/>
    <row r="321" ht="18.75" customHeight="1"/>
    <row r="322" ht="18.75" customHeight="1"/>
    <row r="323" ht="18.75" customHeight="1"/>
    <row r="324" ht="18.75" customHeight="1"/>
    <row r="325" ht="18.75" customHeight="1"/>
    <row r="326" ht="18.75" customHeight="1"/>
    <row r="327" ht="18.75" customHeight="1"/>
    <row r="328" ht="18.75" customHeight="1"/>
    <row r="329" ht="18.75" customHeight="1"/>
    <row r="330" ht="18.75" customHeight="1"/>
    <row r="331" ht="18.75" customHeight="1"/>
    <row r="332" ht="18.75" customHeight="1"/>
    <row r="333" ht="18.75" customHeight="1"/>
    <row r="334" ht="18.75" customHeight="1"/>
    <row r="335" ht="18.75" customHeight="1"/>
    <row r="336" ht="18.75" customHeight="1"/>
    <row r="337" ht="18.75" customHeight="1"/>
    <row r="338" ht="18.75" customHeight="1"/>
    <row r="339" ht="18.75" customHeight="1"/>
    <row r="340" ht="18.75" customHeight="1"/>
    <row r="341" ht="18.75" customHeight="1"/>
    <row r="342" ht="18.75" customHeight="1"/>
    <row r="343" ht="18.75" customHeight="1"/>
    <row r="344" ht="18.75" customHeight="1"/>
    <row r="345" ht="18.75" customHeight="1"/>
    <row r="346" ht="18.75" customHeight="1"/>
    <row r="347" ht="18.75" customHeight="1"/>
    <row r="348" ht="18.75" customHeight="1"/>
    <row r="349" ht="18.75" customHeight="1"/>
    <row r="350" ht="18.75" customHeight="1"/>
    <row r="351" ht="18.75" customHeight="1"/>
    <row r="352" ht="18.75" customHeight="1"/>
    <row r="353" ht="18.75" customHeight="1"/>
    <row r="354" ht="18.75" customHeight="1"/>
    <row r="355" ht="18.75" customHeight="1"/>
    <row r="356" ht="18.75" customHeight="1"/>
    <row r="357" ht="18.75" customHeight="1"/>
    <row r="358" ht="18.75" customHeight="1"/>
    <row r="359" ht="18.75" customHeight="1"/>
    <row r="360" ht="18.75" customHeight="1"/>
    <row r="361" ht="18.75" customHeight="1"/>
    <row r="362" ht="18.75" customHeight="1"/>
    <row r="363" ht="18.75" customHeight="1"/>
    <row r="364" ht="18.75" customHeight="1"/>
    <row r="365" ht="18.75" customHeight="1"/>
    <row r="366" ht="18.75" customHeight="1"/>
    <row r="367" ht="18.75" customHeight="1"/>
    <row r="368" ht="18.75" customHeight="1"/>
    <row r="369" ht="18.75" customHeight="1"/>
    <row r="370" ht="18.75" customHeight="1"/>
    <row r="371" ht="18.75" customHeight="1"/>
    <row r="372" ht="18.75" customHeight="1"/>
    <row r="373" ht="18.75" customHeight="1"/>
    <row r="374" ht="18.75" customHeight="1"/>
    <row r="375" ht="18.75" customHeight="1"/>
    <row r="376" ht="18.75" customHeight="1"/>
    <row r="377" ht="18.75" customHeight="1"/>
    <row r="378" ht="18.75" customHeight="1"/>
    <row r="379" ht="18.75" customHeight="1"/>
    <row r="380" ht="18.75" customHeight="1"/>
    <row r="381" ht="18.75" customHeight="1"/>
    <row r="382" ht="18.75" customHeight="1"/>
    <row r="383" ht="18.75" customHeight="1"/>
    <row r="384" ht="18.75" customHeight="1"/>
    <row r="385" ht="18.75" customHeight="1"/>
    <row r="386" ht="18.75" customHeight="1"/>
    <row r="387" ht="18.75" customHeight="1"/>
    <row r="388" ht="18.75" customHeight="1"/>
    <row r="389" ht="18.75" customHeight="1"/>
    <row r="390" ht="18.75" customHeight="1"/>
    <row r="391" ht="18.75" customHeight="1"/>
    <row r="392" ht="18.75" customHeight="1"/>
    <row r="393" ht="18.75" customHeight="1"/>
    <row r="394" ht="18.75" customHeight="1"/>
    <row r="395" ht="18.75" customHeight="1"/>
    <row r="396" ht="18.75" customHeight="1"/>
    <row r="397" ht="18.75" customHeight="1"/>
    <row r="398" ht="18.75" customHeight="1"/>
    <row r="399" ht="18.75" customHeight="1"/>
    <row r="400" ht="18.75" customHeight="1"/>
    <row r="401" ht="18.75" customHeight="1"/>
    <row r="402" ht="18.75" customHeight="1"/>
    <row r="403" ht="18.75" customHeight="1"/>
    <row r="404" ht="18.75" customHeight="1"/>
    <row r="405" ht="18.75" customHeight="1"/>
    <row r="406" ht="18.75" customHeight="1"/>
    <row r="407" ht="18.75" customHeight="1"/>
    <row r="408" ht="18.75" customHeight="1"/>
    <row r="409" ht="18.75" customHeight="1"/>
    <row r="410" ht="18.75" customHeight="1"/>
    <row r="411" ht="18.75" customHeight="1"/>
    <row r="412" ht="18.75" customHeight="1"/>
    <row r="413" ht="18.75" customHeight="1"/>
    <row r="414" ht="18.75" customHeight="1"/>
    <row r="415" ht="18.75" customHeight="1"/>
    <row r="416" ht="18.75" customHeight="1"/>
    <row r="417" ht="18.75" customHeight="1"/>
    <row r="418" ht="18.75" customHeight="1"/>
    <row r="419" ht="18.75" customHeight="1"/>
    <row r="420" ht="18.75" customHeight="1"/>
    <row r="421" ht="18.75" customHeight="1"/>
    <row r="422" ht="18.75" customHeight="1"/>
    <row r="423" ht="18.75" customHeight="1"/>
    <row r="424" ht="18.75" customHeight="1"/>
    <row r="425" ht="18.75" customHeight="1"/>
    <row r="426" ht="18.75" customHeight="1"/>
    <row r="427" ht="18.75" customHeight="1"/>
    <row r="428" ht="18.75" customHeight="1"/>
    <row r="429" ht="18.75" customHeight="1"/>
    <row r="430" ht="18.75" customHeight="1"/>
    <row r="431" ht="18.75" customHeight="1"/>
    <row r="432" ht="18.75" customHeight="1"/>
    <row r="433" ht="18.75" customHeight="1"/>
    <row r="434" ht="18.75" customHeight="1"/>
    <row r="435" ht="18.75" customHeight="1"/>
    <row r="436" ht="18.75" customHeight="1"/>
    <row r="437" ht="18.75" customHeight="1"/>
    <row r="438" ht="18.75" customHeight="1"/>
    <row r="439" ht="18.75" customHeight="1"/>
    <row r="440" ht="18.75" customHeight="1"/>
    <row r="441" ht="18.75" customHeight="1"/>
    <row r="442" ht="18.75" customHeight="1"/>
    <row r="443" ht="18.75" customHeight="1"/>
    <row r="444" ht="18.75" customHeight="1"/>
    <row r="445" ht="18.75" customHeight="1"/>
    <row r="446" ht="18.75" customHeight="1"/>
    <row r="447" ht="18.75" customHeight="1"/>
    <row r="448" ht="18.75" customHeight="1"/>
    <row r="449" ht="18.75" customHeight="1"/>
    <row r="450" ht="18.75" customHeight="1"/>
    <row r="451" ht="18.75" customHeight="1"/>
    <row r="452" ht="18.75" customHeight="1"/>
    <row r="453" ht="18.75" customHeight="1"/>
    <row r="454" ht="18.75" customHeight="1"/>
    <row r="455" ht="18.75" customHeight="1"/>
    <row r="456" ht="18.75" customHeight="1"/>
    <row r="457" ht="18.75" customHeight="1"/>
    <row r="458" ht="18.75" customHeight="1"/>
    <row r="459" ht="18.75" customHeight="1"/>
    <row r="460" ht="18.75" customHeight="1"/>
    <row r="461" ht="18.75" customHeight="1"/>
    <row r="462" ht="18.75" customHeight="1"/>
    <row r="463" ht="18.75" customHeight="1"/>
    <row r="464" ht="18.75" customHeight="1"/>
    <row r="465" ht="18.75" customHeight="1"/>
    <row r="466" ht="18.75" customHeight="1"/>
    <row r="467" ht="18.75" customHeight="1"/>
    <row r="468" ht="18.75" customHeight="1"/>
    <row r="469" ht="18.75" customHeight="1"/>
    <row r="470" ht="18.75" customHeight="1"/>
    <row r="471" ht="18.75" customHeight="1"/>
    <row r="472" ht="18.75" customHeight="1"/>
    <row r="473" ht="18.75" customHeight="1"/>
    <row r="474" ht="18.75" customHeight="1"/>
    <row r="475" ht="18.75" customHeight="1"/>
    <row r="476" ht="18.75" customHeight="1"/>
    <row r="477" ht="18.75" customHeight="1"/>
    <row r="478" ht="18.75" customHeight="1"/>
    <row r="479" ht="18.75" customHeight="1"/>
    <row r="480" ht="18.75" customHeight="1"/>
    <row r="481" ht="18.75" customHeight="1"/>
    <row r="482" ht="18.75" customHeight="1"/>
    <row r="483" ht="18.75" customHeight="1"/>
    <row r="484" ht="18.75" customHeight="1"/>
    <row r="485" ht="18.75" customHeight="1"/>
    <row r="486" ht="18.75" customHeight="1"/>
    <row r="487" ht="18.75" customHeight="1"/>
    <row r="488" ht="18.75" customHeight="1"/>
    <row r="489" ht="18.75" customHeight="1"/>
    <row r="490" ht="18.75" customHeight="1"/>
    <row r="491" ht="18.75" customHeight="1"/>
    <row r="492" ht="18.75" customHeight="1"/>
    <row r="493" ht="18.75" customHeight="1"/>
    <row r="494" ht="18.75" customHeight="1"/>
    <row r="495" ht="18.75" customHeight="1"/>
    <row r="496" ht="18.75" customHeight="1"/>
    <row r="497" ht="18.75" customHeight="1"/>
    <row r="498" ht="18.75" customHeight="1"/>
    <row r="499" ht="18.75" customHeight="1"/>
    <row r="500" ht="18.75" customHeight="1"/>
    <row r="501" ht="18.75" customHeight="1"/>
    <row r="502" ht="18.75" customHeight="1"/>
    <row r="503" ht="18.75" customHeight="1"/>
    <row r="504" ht="18.75" customHeight="1"/>
    <row r="505" ht="18.75" customHeight="1"/>
    <row r="506" ht="18.75" customHeight="1"/>
    <row r="507" ht="18.75" customHeight="1"/>
    <row r="508" ht="18.75" customHeight="1"/>
    <row r="509" ht="18.75" customHeight="1"/>
    <row r="510" ht="18.75" customHeight="1"/>
    <row r="511" ht="18.75" customHeight="1"/>
    <row r="512" ht="18.75" customHeight="1"/>
    <row r="513" ht="18.75" customHeight="1"/>
    <row r="514" ht="18.75" customHeight="1"/>
    <row r="515" ht="18.75" customHeight="1"/>
    <row r="516" ht="18.75" customHeight="1"/>
    <row r="517" ht="18.75" customHeight="1"/>
    <row r="518" ht="18.75" customHeight="1"/>
    <row r="519" ht="18.75" customHeight="1"/>
    <row r="520" ht="18.75" customHeight="1"/>
    <row r="521" ht="18.75" customHeight="1"/>
    <row r="522" ht="18.75" customHeight="1"/>
    <row r="523" ht="18.75" customHeight="1"/>
    <row r="524" ht="18.75" customHeight="1"/>
    <row r="525" ht="18.75" customHeight="1"/>
    <row r="526" ht="18.75" customHeight="1"/>
    <row r="527" ht="18.75" customHeight="1"/>
    <row r="528" ht="18.75" customHeight="1"/>
    <row r="529" ht="18.75" customHeight="1"/>
    <row r="530" ht="18.75" customHeight="1"/>
    <row r="531" ht="18.75" customHeight="1"/>
    <row r="532" ht="18.75" customHeight="1"/>
    <row r="533" ht="18.75" customHeight="1"/>
    <row r="534" ht="18.75" customHeight="1"/>
    <row r="535" ht="18.75" customHeight="1"/>
    <row r="536" ht="18.75" customHeight="1"/>
    <row r="537" ht="18.75" customHeight="1"/>
    <row r="538" ht="18.75" customHeight="1"/>
    <row r="539" ht="18.75" customHeight="1"/>
    <row r="540" ht="18.75" customHeight="1"/>
    <row r="541" ht="18.75" customHeight="1"/>
    <row r="542" ht="18.75" customHeight="1"/>
    <row r="543" ht="18.75" customHeight="1"/>
    <row r="544" ht="18.75" customHeight="1"/>
    <row r="545" ht="18.75" customHeight="1"/>
    <row r="546" ht="18.75" customHeight="1"/>
    <row r="547" ht="18.75" customHeight="1"/>
    <row r="548" ht="18.75" customHeight="1"/>
    <row r="549" ht="18.75" customHeight="1"/>
    <row r="550" ht="18.75" customHeight="1"/>
    <row r="551" ht="18.75" customHeight="1"/>
    <row r="552" ht="18.75" customHeight="1"/>
    <row r="553" ht="18.75" customHeight="1"/>
    <row r="554" ht="18.75" customHeight="1"/>
    <row r="555" ht="18.75" customHeight="1"/>
    <row r="556" ht="18.75" customHeight="1"/>
    <row r="557" ht="18.75" customHeight="1"/>
    <row r="558" ht="18.75" customHeight="1"/>
    <row r="559" ht="18.75" customHeight="1"/>
    <row r="560" ht="18.75" customHeight="1"/>
    <row r="561" ht="18.75" customHeight="1"/>
    <row r="562" ht="18.75" customHeight="1"/>
    <row r="563" ht="18.75" customHeight="1"/>
    <row r="564" ht="18.75" customHeight="1"/>
    <row r="565" ht="18.75" customHeight="1"/>
    <row r="566" ht="18.75" customHeight="1"/>
    <row r="567" ht="18.75" customHeight="1"/>
    <row r="568" ht="18.75" customHeight="1"/>
    <row r="569" ht="18.75" customHeight="1"/>
    <row r="570" ht="18.75" customHeight="1"/>
    <row r="571" ht="18.75" customHeight="1"/>
    <row r="572" ht="18.75" customHeight="1"/>
    <row r="573" ht="18.75" customHeight="1"/>
    <row r="574" ht="18.75" customHeight="1"/>
    <row r="575" ht="18.75" customHeight="1"/>
    <row r="576" ht="18.75" customHeight="1"/>
    <row r="577" ht="18.75" customHeight="1"/>
    <row r="578" ht="18.75" customHeight="1"/>
    <row r="579" ht="18.75" customHeight="1"/>
    <row r="580" ht="18.75" customHeight="1"/>
    <row r="581" ht="18.75" customHeight="1"/>
    <row r="582" ht="18.75" customHeight="1"/>
    <row r="583" ht="18.75" customHeight="1"/>
    <row r="584" ht="18.75" customHeight="1"/>
    <row r="585" ht="18.75" customHeight="1"/>
    <row r="586" ht="18.75" customHeight="1"/>
    <row r="587" ht="18.75" customHeight="1"/>
    <row r="588" ht="18.75" customHeight="1"/>
    <row r="589" ht="18.75" customHeight="1"/>
    <row r="590" ht="18.75" customHeight="1"/>
    <row r="591" ht="18.75" customHeight="1"/>
    <row r="592" ht="18.75" customHeight="1"/>
    <row r="593" ht="18.75" customHeight="1"/>
    <row r="594" ht="18.75" customHeight="1"/>
    <row r="595" ht="18.75" customHeight="1"/>
    <row r="596" ht="18.75" customHeight="1"/>
    <row r="597" ht="18.75" customHeight="1"/>
    <row r="598" ht="18.75" customHeight="1"/>
    <row r="599" ht="18.75" customHeight="1"/>
    <row r="600" ht="18.75" customHeight="1"/>
    <row r="601" ht="18.75" customHeight="1"/>
    <row r="602" ht="18.75" customHeight="1"/>
    <row r="603" ht="18.75" customHeight="1"/>
    <row r="604" ht="18.75" customHeight="1"/>
    <row r="605" ht="18.75" customHeight="1"/>
    <row r="606" ht="18.75" customHeight="1"/>
    <row r="607" ht="18.75" customHeight="1"/>
    <row r="608" ht="18.75" customHeight="1"/>
    <row r="609" ht="18.75" customHeight="1"/>
    <row r="610" ht="18.75" customHeight="1"/>
    <row r="611" ht="18.75" customHeight="1"/>
    <row r="612" ht="18.75" customHeight="1"/>
    <row r="613" ht="18.75" customHeight="1"/>
    <row r="614" ht="18.75" customHeight="1"/>
    <row r="615" ht="18.75" customHeight="1"/>
    <row r="616" ht="18.75" customHeight="1"/>
    <row r="617" ht="18.75" customHeight="1"/>
    <row r="618" ht="18.75" customHeight="1"/>
    <row r="619" ht="18.75" customHeight="1"/>
    <row r="620" ht="18.75" customHeight="1"/>
    <row r="621" ht="18.75" customHeight="1"/>
    <row r="622" ht="18.75" customHeight="1"/>
    <row r="623" ht="18.75" customHeight="1"/>
    <row r="624" ht="18.75" customHeight="1"/>
    <row r="625" ht="18.75" customHeight="1"/>
    <row r="626" ht="18.75" customHeight="1"/>
    <row r="627" ht="18.75" customHeight="1"/>
    <row r="628" ht="18.75" customHeight="1"/>
    <row r="629" ht="18.75" customHeight="1"/>
    <row r="630" ht="18.75" customHeight="1"/>
    <row r="631" ht="18.75" customHeight="1"/>
    <row r="632" ht="18.75" customHeight="1"/>
    <row r="633" ht="18.75" customHeight="1"/>
    <row r="634" ht="18.75" customHeight="1"/>
    <row r="635" ht="18.75" customHeight="1"/>
    <row r="636" ht="18.75" customHeight="1"/>
    <row r="637" ht="18.75" customHeight="1"/>
    <row r="638" ht="18.75" customHeight="1"/>
    <row r="639" ht="18.75" customHeight="1"/>
    <row r="640" ht="18.75" customHeight="1"/>
    <row r="641" ht="18.75" customHeight="1"/>
    <row r="642" ht="18.75" customHeight="1"/>
    <row r="643" ht="18.75" customHeight="1"/>
    <row r="644" ht="18.75" customHeight="1"/>
    <row r="645" ht="18.75" customHeight="1"/>
    <row r="646" ht="18.75" customHeight="1"/>
    <row r="647" ht="18.75" customHeight="1"/>
    <row r="648" ht="18.75" customHeight="1"/>
    <row r="649" ht="18.75" customHeight="1"/>
    <row r="650" ht="18.75" customHeight="1"/>
    <row r="651" ht="18.75" customHeight="1"/>
    <row r="652" ht="18.75" customHeight="1"/>
    <row r="653" ht="18.75" customHeight="1"/>
    <row r="654" ht="18.75" customHeight="1"/>
    <row r="655" ht="18.75" customHeight="1"/>
    <row r="656" ht="18.75" customHeight="1"/>
    <row r="657" ht="18.75" customHeight="1"/>
    <row r="658" ht="18.75" customHeight="1"/>
    <row r="659" ht="18.75" customHeight="1"/>
    <row r="660" ht="18.75" customHeight="1"/>
    <row r="661" ht="18.75" customHeight="1"/>
    <row r="662" ht="18.75" customHeight="1"/>
    <row r="663" ht="18.75" customHeight="1"/>
    <row r="664" ht="18.75" customHeight="1"/>
    <row r="665" ht="18.75" customHeight="1"/>
    <row r="666" ht="18.75" customHeight="1"/>
    <row r="667" ht="18.75" customHeight="1"/>
    <row r="668" ht="18.75" customHeight="1"/>
    <row r="669" ht="18.75" customHeight="1"/>
    <row r="670" ht="18.75" customHeight="1"/>
    <row r="671" ht="18.75" customHeight="1"/>
    <row r="672" ht="18.75" customHeight="1"/>
    <row r="673" ht="18.75" customHeight="1"/>
    <row r="674" ht="18.75" customHeight="1"/>
    <row r="675" ht="18.75" customHeight="1"/>
    <row r="676" ht="18.75" customHeight="1"/>
    <row r="677" ht="18.75" customHeight="1"/>
    <row r="678" ht="18.75" customHeight="1"/>
    <row r="679" ht="18.75" customHeight="1"/>
    <row r="680" ht="18.75" customHeight="1"/>
    <row r="681" ht="18.75" customHeight="1"/>
    <row r="682" ht="18.75" customHeight="1"/>
    <row r="683" ht="18.75" customHeight="1"/>
    <row r="684" ht="18.75" customHeight="1"/>
    <row r="685" ht="18.75" customHeight="1"/>
    <row r="686" ht="18.75" customHeight="1"/>
    <row r="687" ht="18.75" customHeight="1"/>
    <row r="688" ht="18.75" customHeight="1"/>
    <row r="689" ht="18.75" customHeight="1"/>
    <row r="690" ht="18.75" customHeight="1"/>
    <row r="691" ht="18.75" customHeight="1"/>
    <row r="692" ht="18.75" customHeight="1"/>
    <row r="693" ht="18.75" customHeight="1"/>
    <row r="694" ht="18.75" customHeight="1"/>
    <row r="695" ht="18.75" customHeight="1"/>
    <row r="696" ht="18.75" customHeight="1"/>
    <row r="697" ht="18.75" customHeight="1"/>
    <row r="698" ht="18.75" customHeight="1"/>
    <row r="699" ht="18.75" customHeight="1"/>
    <row r="700" ht="18.75" customHeight="1"/>
    <row r="701" ht="18.75" customHeight="1"/>
    <row r="702" ht="18.75" customHeight="1"/>
    <row r="703" ht="18.75" customHeight="1"/>
    <row r="704" ht="18.75" customHeight="1"/>
    <row r="705" ht="18.75" customHeight="1"/>
    <row r="706" ht="18.75" customHeight="1"/>
    <row r="707" ht="18.75" customHeight="1"/>
    <row r="708" ht="18.75" customHeight="1"/>
    <row r="709" ht="18.75" customHeight="1"/>
    <row r="710" ht="18.75" customHeight="1"/>
    <row r="711" ht="18.75" customHeight="1"/>
    <row r="712" ht="18.75" customHeight="1"/>
    <row r="713" ht="18.75" customHeight="1"/>
    <row r="714" ht="18.75" customHeight="1"/>
    <row r="715" ht="18.75" customHeight="1"/>
    <row r="716" ht="18.75" customHeight="1"/>
    <row r="717" ht="18.75" customHeight="1"/>
    <row r="718" ht="18.75" customHeight="1"/>
    <row r="719" ht="18.75" customHeight="1"/>
    <row r="720" ht="18.75" customHeight="1"/>
    <row r="721" ht="18.75" customHeight="1"/>
    <row r="722" ht="18.75" customHeight="1"/>
    <row r="723" ht="18.75" customHeight="1"/>
    <row r="724" ht="18.75" customHeight="1"/>
    <row r="725" ht="18.75" customHeight="1"/>
    <row r="726" ht="18.75" customHeight="1"/>
    <row r="727" ht="18.75" customHeight="1"/>
    <row r="728" ht="18.75" customHeight="1"/>
    <row r="729" ht="18.75" customHeight="1"/>
    <row r="730" ht="18.75" customHeight="1"/>
    <row r="731" ht="18.75" customHeight="1"/>
    <row r="732" ht="18.75" customHeight="1"/>
    <row r="733" ht="18.75" customHeight="1"/>
    <row r="734" ht="18.75" customHeight="1"/>
    <row r="735" ht="18.75" customHeight="1"/>
    <row r="736" ht="18.75" customHeight="1"/>
    <row r="737" ht="18.75" customHeight="1"/>
    <row r="738" ht="18.75" customHeight="1"/>
    <row r="739" ht="18.75" customHeight="1"/>
    <row r="740" ht="18.75" customHeight="1"/>
    <row r="741" ht="18.75" customHeight="1"/>
    <row r="742" ht="18.75" customHeight="1"/>
    <row r="743" ht="18.75" customHeight="1"/>
    <row r="744" ht="18.75" customHeight="1"/>
    <row r="745" ht="18.75" customHeight="1"/>
    <row r="746" ht="18.75" customHeight="1"/>
    <row r="747" ht="18.75" customHeight="1"/>
    <row r="748" ht="18.75" customHeight="1"/>
    <row r="749" ht="18.75" customHeight="1"/>
    <row r="750" ht="18.75" customHeight="1"/>
    <row r="751" ht="18.75" customHeight="1"/>
    <row r="752" ht="18.75" customHeight="1"/>
    <row r="753" ht="18.75" customHeight="1"/>
    <row r="754" ht="18.75" customHeight="1"/>
    <row r="755" ht="18.75" customHeight="1"/>
    <row r="756" ht="18.75" customHeight="1"/>
    <row r="757" ht="18.75" customHeight="1"/>
    <row r="758" ht="18.75" customHeight="1"/>
    <row r="759" ht="18.75" customHeight="1"/>
    <row r="760" ht="18.75" customHeight="1"/>
    <row r="761" ht="18.75" customHeight="1"/>
    <row r="762" ht="18.75" customHeight="1"/>
    <row r="763" ht="18.75" customHeight="1"/>
    <row r="764" ht="18.75" customHeight="1"/>
    <row r="765" ht="18.75" customHeight="1"/>
    <row r="766" ht="18.75" customHeight="1"/>
    <row r="767" ht="18.75" customHeight="1"/>
    <row r="768" ht="18.75" customHeight="1"/>
    <row r="769" ht="18.75" customHeight="1"/>
    <row r="770" ht="18.75" customHeight="1"/>
    <row r="771" ht="18.75" customHeight="1"/>
    <row r="772" ht="18.75" customHeight="1"/>
    <row r="773" ht="18.75" customHeight="1"/>
    <row r="774" ht="18.75" customHeight="1"/>
    <row r="775" ht="18.75" customHeight="1"/>
    <row r="776" ht="18.75" customHeight="1"/>
    <row r="777" ht="18.75" customHeight="1"/>
    <row r="778" ht="18.75" customHeight="1"/>
    <row r="779" ht="18.75" customHeight="1"/>
    <row r="780" ht="18.75" customHeight="1"/>
    <row r="781" ht="18.75" customHeight="1"/>
    <row r="782" ht="18.75" customHeight="1"/>
    <row r="783" ht="18.75" customHeight="1"/>
    <row r="784" ht="18.75" customHeight="1"/>
    <row r="785" ht="18.75" customHeight="1"/>
    <row r="786" ht="18.75" customHeight="1"/>
    <row r="787" ht="18.75" customHeight="1"/>
    <row r="788" ht="18.75" customHeight="1"/>
    <row r="789" ht="18.75" customHeight="1"/>
    <row r="790" ht="18.75" customHeight="1"/>
    <row r="791" ht="18.75" customHeight="1"/>
    <row r="792" ht="18.75" customHeight="1"/>
    <row r="793" ht="18.75" customHeight="1"/>
    <row r="794" ht="18.75" customHeight="1"/>
    <row r="795" ht="18.75" customHeight="1"/>
    <row r="796" ht="18.75" customHeight="1"/>
    <row r="797" ht="18.75" customHeight="1"/>
    <row r="798" ht="18.75" customHeight="1"/>
    <row r="799" ht="18.75" customHeight="1"/>
    <row r="800" ht="18.75" customHeight="1"/>
    <row r="801" ht="18.75" customHeight="1"/>
    <row r="802" ht="18.75" customHeight="1"/>
    <row r="803" ht="18.75" customHeight="1"/>
    <row r="804" ht="18.75" customHeight="1"/>
    <row r="805" ht="18.75" customHeight="1"/>
    <row r="806" ht="18.75" customHeight="1"/>
    <row r="807" ht="18.75" customHeight="1"/>
    <row r="808" ht="18.75" customHeight="1"/>
    <row r="809" ht="18.75" customHeight="1"/>
    <row r="810" ht="18.75" customHeight="1"/>
    <row r="811" ht="18.75" customHeight="1"/>
    <row r="812" ht="18.75" customHeight="1"/>
    <row r="813" ht="18.75" customHeight="1"/>
    <row r="814" ht="18.75" customHeight="1"/>
    <row r="815" ht="18.75" customHeight="1"/>
    <row r="816" ht="18.75" customHeight="1"/>
    <row r="817" ht="18.75" customHeight="1"/>
    <row r="818" ht="18.75" customHeight="1"/>
    <row r="819" ht="18.75" customHeight="1"/>
    <row r="820" ht="18.75" customHeight="1"/>
    <row r="821" ht="18.75" customHeight="1"/>
    <row r="822" ht="18.75" customHeight="1"/>
    <row r="823" ht="18.75" customHeight="1"/>
    <row r="824" ht="18.75" customHeight="1"/>
    <row r="825" ht="18.75" customHeight="1"/>
    <row r="826" ht="18.75" customHeight="1"/>
    <row r="827" ht="18.75" customHeight="1"/>
    <row r="828" ht="18.75" customHeight="1"/>
    <row r="829" ht="18.75" customHeight="1"/>
    <row r="830" ht="18.75" customHeight="1"/>
    <row r="831" ht="18.75" customHeight="1"/>
    <row r="832" ht="18.75" customHeight="1"/>
    <row r="833" ht="18.75" customHeight="1"/>
    <row r="834" ht="18.75" customHeight="1"/>
    <row r="835" ht="18.75" customHeight="1"/>
    <row r="836" ht="18.75" customHeight="1"/>
    <row r="837" ht="18.75" customHeight="1"/>
    <row r="838" ht="18.75" customHeight="1"/>
    <row r="839" ht="18.75" customHeight="1"/>
    <row r="840" ht="18.75" customHeight="1"/>
    <row r="841" ht="18.75" customHeight="1"/>
    <row r="842" ht="18.75" customHeight="1"/>
    <row r="843" ht="18.75" customHeight="1"/>
    <row r="844" ht="18.75" customHeight="1"/>
    <row r="845" ht="18.75" customHeight="1"/>
    <row r="846" ht="18.75" customHeight="1"/>
    <row r="847" ht="18.75" customHeight="1"/>
    <row r="848" ht="18.75" customHeight="1"/>
    <row r="849" ht="18.75" customHeight="1"/>
    <row r="850" ht="18.75" customHeight="1"/>
    <row r="851" ht="18.75" customHeight="1"/>
    <row r="852" ht="18.75" customHeight="1"/>
    <row r="853" ht="18.75" customHeight="1"/>
    <row r="854" ht="18.75" customHeight="1"/>
    <row r="855" ht="18.75" customHeight="1"/>
    <row r="856" ht="18.75" customHeight="1"/>
    <row r="857" ht="18.75" customHeight="1"/>
    <row r="858" ht="18.75" customHeight="1"/>
    <row r="859" ht="18.75" customHeight="1"/>
    <row r="860" ht="18.75" customHeight="1"/>
    <row r="861" ht="18.75" customHeight="1"/>
    <row r="862" ht="18.75" customHeight="1"/>
    <row r="863" ht="18.75" customHeight="1"/>
    <row r="864" ht="18.75" customHeight="1"/>
    <row r="865" ht="18.75" customHeight="1"/>
    <row r="866" ht="18.75" customHeight="1"/>
    <row r="867" ht="18.75" customHeight="1"/>
    <row r="868" ht="18.75" customHeight="1"/>
    <row r="869" ht="18.75" customHeight="1"/>
    <row r="870" ht="18.75" customHeight="1"/>
    <row r="871" ht="18.75" customHeight="1"/>
    <row r="872" ht="18.75" customHeight="1"/>
    <row r="873" ht="18.75" customHeight="1"/>
    <row r="874" ht="18.75" customHeight="1"/>
    <row r="875" ht="18.75" customHeight="1"/>
    <row r="876" ht="18.75" customHeight="1"/>
    <row r="877" ht="18.75" customHeight="1"/>
    <row r="878" ht="18.75" customHeight="1"/>
    <row r="879" ht="18.75" customHeight="1"/>
    <row r="880" ht="18.75" customHeight="1"/>
    <row r="881" ht="18.75" customHeight="1"/>
    <row r="882" ht="18.75" customHeight="1"/>
    <row r="883" ht="18.75" customHeight="1"/>
    <row r="884" ht="18.75" customHeight="1"/>
    <row r="885" ht="18.75" customHeight="1"/>
    <row r="886" ht="18.75" customHeight="1"/>
    <row r="887" ht="18.75" customHeight="1"/>
    <row r="888" ht="18.75" customHeight="1"/>
    <row r="889" ht="18.75" customHeight="1"/>
    <row r="890" ht="18.75" customHeight="1"/>
    <row r="891" ht="18.75" customHeight="1"/>
    <row r="892" ht="18.75" customHeight="1"/>
    <row r="893" ht="18.75" customHeight="1"/>
    <row r="894" ht="18.75" customHeight="1"/>
    <row r="895" ht="18.75" customHeight="1"/>
    <row r="896" ht="18.75" customHeight="1"/>
    <row r="897" ht="18.75" customHeight="1"/>
    <row r="898" ht="18.75" customHeight="1"/>
    <row r="899" ht="18.75" customHeight="1"/>
    <row r="900" ht="18.75" customHeight="1"/>
    <row r="901" ht="18.75" customHeight="1"/>
    <row r="902" ht="18.75" customHeight="1"/>
    <row r="903" ht="18.75" customHeight="1"/>
    <row r="904" ht="18.75" customHeight="1"/>
    <row r="905" ht="18.75" customHeight="1"/>
    <row r="906" ht="18.75" customHeight="1"/>
    <row r="907" ht="18.75" customHeight="1"/>
    <row r="908" ht="18.75" customHeight="1"/>
    <row r="909" ht="18.75" customHeight="1"/>
    <row r="910" ht="18.75" customHeight="1"/>
    <row r="911" ht="18.75" customHeight="1"/>
    <row r="912" ht="18.75" customHeight="1"/>
    <row r="913" ht="18.75" customHeight="1"/>
    <row r="914" ht="18.75" customHeight="1"/>
    <row r="915" ht="18.75" customHeight="1"/>
    <row r="916" ht="18.75" customHeight="1"/>
    <row r="917" ht="18.75" customHeight="1"/>
    <row r="918" ht="18.75" customHeight="1"/>
    <row r="919" ht="18.75" customHeight="1"/>
    <row r="920" ht="18.75" customHeight="1"/>
    <row r="921" ht="18.75" customHeight="1"/>
    <row r="922" ht="18.75" customHeight="1"/>
    <row r="923" ht="18.75" customHeight="1"/>
    <row r="924" ht="18.75" customHeight="1"/>
    <row r="925" ht="18.75" customHeight="1"/>
    <row r="926" ht="18.75" customHeight="1"/>
    <row r="927" ht="18.75" customHeight="1"/>
    <row r="928" ht="18.75" customHeight="1"/>
    <row r="929" ht="18.75" customHeight="1"/>
    <row r="930" ht="18.75" customHeight="1"/>
    <row r="931" ht="18.75" customHeight="1"/>
    <row r="932" ht="18.75" customHeight="1"/>
    <row r="933" ht="18.75" customHeight="1"/>
    <row r="934" ht="18.75" customHeight="1"/>
    <row r="935" ht="18.75" customHeight="1"/>
    <row r="936" ht="18.75" customHeight="1"/>
    <row r="937" ht="18.75" customHeight="1"/>
    <row r="938" ht="18.75" customHeight="1"/>
    <row r="939" ht="18.75" customHeight="1"/>
    <row r="940" ht="18.75" customHeight="1"/>
    <row r="941" ht="18.75" customHeight="1"/>
    <row r="942" ht="18.75" customHeight="1"/>
    <row r="943" ht="18.75" customHeight="1"/>
    <row r="944" ht="18.75" customHeight="1"/>
    <row r="945" ht="18.75" customHeight="1"/>
    <row r="946" ht="18.75" customHeight="1"/>
    <row r="947" ht="18.75" customHeight="1"/>
    <row r="948" ht="18.75" customHeight="1"/>
    <row r="949" ht="18.75" customHeight="1"/>
    <row r="950" ht="18.75" customHeight="1"/>
    <row r="951" ht="18.75" customHeight="1"/>
    <row r="952" ht="18.75" customHeight="1"/>
    <row r="953" ht="18.75" customHeight="1"/>
    <row r="954" ht="18.75" customHeight="1"/>
    <row r="955" ht="18.75" customHeight="1"/>
    <row r="956" ht="18.75" customHeight="1"/>
    <row r="957" ht="18.75" customHeight="1"/>
    <row r="958" ht="18.75" customHeight="1"/>
    <row r="959" ht="18.75" customHeight="1"/>
    <row r="960" ht="18.75" customHeight="1"/>
    <row r="961" ht="18.75" customHeight="1"/>
    <row r="962" ht="18.75" customHeight="1"/>
    <row r="963" ht="18.75" customHeight="1"/>
    <row r="964" ht="18.75" customHeight="1"/>
    <row r="965" ht="18.75" customHeight="1"/>
    <row r="966" ht="18.75" customHeight="1"/>
    <row r="967" ht="18.75" customHeight="1"/>
    <row r="968" ht="18.75" customHeight="1"/>
    <row r="969" ht="18.75" customHeight="1"/>
    <row r="970" ht="18.75" customHeight="1"/>
    <row r="971" ht="18.75" customHeight="1"/>
    <row r="972" ht="18.75" customHeight="1"/>
    <row r="973" ht="18.75" customHeight="1"/>
    <row r="974" ht="18.75" customHeight="1"/>
    <row r="975" ht="18.75" customHeight="1"/>
    <row r="976" ht="18.75" customHeight="1"/>
    <row r="977" ht="18.75" customHeight="1"/>
    <row r="978" ht="18.75" customHeight="1"/>
    <row r="979" ht="18.75" customHeight="1"/>
    <row r="980" ht="18.75" customHeight="1"/>
    <row r="981" ht="18.75" customHeight="1"/>
    <row r="982" ht="18.75" customHeight="1"/>
    <row r="983" ht="18.75" customHeight="1"/>
    <row r="984" ht="18.75" customHeight="1"/>
    <row r="985" ht="18.75" customHeight="1"/>
    <row r="986" ht="18.75" customHeight="1"/>
    <row r="987" ht="18.75" customHeight="1"/>
    <row r="988" ht="18.75" customHeight="1"/>
    <row r="989" ht="18.75" customHeight="1"/>
    <row r="990" ht="18.75" customHeight="1"/>
    <row r="991" ht="18.75" customHeight="1"/>
    <row r="992" ht="18.75" customHeight="1"/>
    <row r="993" ht="18.75" customHeight="1"/>
    <row r="994" ht="18.75" customHeight="1"/>
    <row r="995" ht="18.75" customHeight="1"/>
    <row r="996" ht="18.75" customHeight="1"/>
    <row r="997" ht="18.75" customHeight="1"/>
    <row r="998" ht="18.75" customHeight="1"/>
    <row r="999" ht="18.75" customHeight="1"/>
    <row r="1000" ht="18.75" customHeight="1"/>
  </sheetData>
  <mergeCells count="21">
    <mergeCell ref="A1:C1"/>
    <mergeCell ref="D1:F1"/>
    <mergeCell ref="A2:C2"/>
    <mergeCell ref="D7:D8"/>
    <mergeCell ref="E7:E8"/>
    <mergeCell ref="F4:T4"/>
    <mergeCell ref="A6:A8"/>
    <mergeCell ref="B6:B8"/>
    <mergeCell ref="C6:C8"/>
    <mergeCell ref="D6:F6"/>
    <mergeCell ref="F7:F8"/>
    <mergeCell ref="N7:T7"/>
    <mergeCell ref="V7:W7"/>
    <mergeCell ref="G6:T6"/>
    <mergeCell ref="U6:AA6"/>
    <mergeCell ref="AB6:AB8"/>
    <mergeCell ref="G7:G8"/>
    <mergeCell ref="H7:I7"/>
    <mergeCell ref="J7:M7"/>
    <mergeCell ref="U7:U8"/>
    <mergeCell ref="X7:AA7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 DL CHUNG CÁC CẤP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Hưng Lê</dc:creator>
  <cp:lastModifiedBy>Huyện Yên Châu</cp:lastModifiedBy>
  <dcterms:created xsi:type="dcterms:W3CDTF">2024-10-24T07:03:15Z</dcterms:created>
  <dcterms:modified xsi:type="dcterms:W3CDTF">2024-11-03T02:25:27Z</dcterms:modified>
</cp:coreProperties>
</file>