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NĂM 2024\Dữ liệu mở\T10-KH dữ liệu mở\Giáo dục\"/>
    </mc:Choice>
  </mc:AlternateContent>
  <xr:revisionPtr revIDLastSave="0" documentId="13_ncr:1_{F8973371-342D-43A0-9A42-1F546D932F7B}" xr6:coauthVersionLast="47" xr6:coauthVersionMax="47" xr10:uidLastSave="{00000000-0000-0000-0000-000000000000}"/>
  <bookViews>
    <workbookView xWindow="-108" yWindow="-108" windowWidth="23256" windowHeight="12576" tabRatio="955" xr2:uid="{00000000-000D-0000-FFFF-FFFF00000000}"/>
  </bookViews>
  <sheets>
    <sheet name="3.1- DLHS M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aXY0qcoTCV/4OqeMKi7UADGX73rFnjARYjts2xuhpPE="/>
    </ext>
  </extLst>
</workbook>
</file>

<file path=xl/calcChain.xml><?xml version="1.0" encoding="utf-8"?>
<calcChain xmlns="http://schemas.openxmlformats.org/spreadsheetml/2006/main">
  <c r="I25" i="8" l="1"/>
  <c r="M25" i="8"/>
  <c r="Q25" i="8"/>
  <c r="U25" i="8"/>
  <c r="Y25" i="8"/>
  <c r="AC25" i="8"/>
  <c r="AG25" i="8"/>
  <c r="AK25" i="8"/>
  <c r="AO25" i="8"/>
  <c r="AS25" i="8"/>
  <c r="AW25" i="8"/>
  <c r="AW24" i="8"/>
  <c r="AV24" i="8"/>
  <c r="AV25" i="8" s="1"/>
  <c r="AU24" i="8"/>
  <c r="AU25" i="8" s="1"/>
  <c r="AT24" i="8"/>
  <c r="AT25" i="8" s="1"/>
  <c r="AS24" i="8"/>
  <c r="AR24" i="8"/>
  <c r="AR25" i="8" s="1"/>
  <c r="AQ24" i="8"/>
  <c r="AQ25" i="8" s="1"/>
  <c r="AP24" i="8"/>
  <c r="AP25" i="8" s="1"/>
  <c r="AO24" i="8"/>
  <c r="AN24" i="8"/>
  <c r="AN25" i="8" s="1"/>
  <c r="AM24" i="8"/>
  <c r="AM25" i="8" s="1"/>
  <c r="AL24" i="8"/>
  <c r="AL25" i="8" s="1"/>
  <c r="AK24" i="8"/>
  <c r="AJ24" i="8"/>
  <c r="AJ25" i="8" s="1"/>
  <c r="AI24" i="8"/>
  <c r="AI25" i="8" s="1"/>
  <c r="AH24" i="8"/>
  <c r="AH25" i="8" s="1"/>
  <c r="AG24" i="8"/>
  <c r="AF24" i="8"/>
  <c r="AF25" i="8" s="1"/>
  <c r="AE24" i="8"/>
  <c r="AE25" i="8" s="1"/>
  <c r="AD24" i="8"/>
  <c r="AD25" i="8" s="1"/>
  <c r="AC24" i="8"/>
  <c r="AB24" i="8"/>
  <c r="AB25" i="8" s="1"/>
  <c r="AA24" i="8"/>
  <c r="AA25" i="8" s="1"/>
  <c r="Z24" i="8"/>
  <c r="Z25" i="8" s="1"/>
  <c r="Y24" i="8"/>
  <c r="X24" i="8"/>
  <c r="X25" i="8" s="1"/>
  <c r="W24" i="8"/>
  <c r="W25" i="8" s="1"/>
  <c r="V24" i="8"/>
  <c r="V25" i="8" s="1"/>
  <c r="U24" i="8"/>
  <c r="T24" i="8"/>
  <c r="T25" i="8" s="1"/>
  <c r="S24" i="8"/>
  <c r="S25" i="8" s="1"/>
  <c r="R24" i="8"/>
  <c r="R25" i="8" s="1"/>
  <c r="Q24" i="8"/>
  <c r="P24" i="8"/>
  <c r="P25" i="8" s="1"/>
  <c r="O24" i="8"/>
  <c r="O25" i="8" s="1"/>
  <c r="N24" i="8"/>
  <c r="N25" i="8" s="1"/>
  <c r="M24" i="8"/>
  <c r="L24" i="8"/>
  <c r="L25" i="8" s="1"/>
  <c r="K24" i="8"/>
  <c r="K25" i="8" s="1"/>
  <c r="J24" i="8"/>
  <c r="J25" i="8" s="1"/>
  <c r="I24" i="8"/>
  <c r="H24" i="8"/>
  <c r="H25" i="8" s="1"/>
  <c r="G24" i="8"/>
  <c r="G25" i="8" s="1"/>
  <c r="F24" i="8"/>
  <c r="F25" i="8" s="1"/>
  <c r="E24" i="8"/>
  <c r="E25" i="8" s="1"/>
  <c r="D24" i="8"/>
  <c r="D25" i="8" s="1"/>
  <c r="C24" i="8"/>
  <c r="C25" i="8" s="1"/>
</calcChain>
</file>

<file path=xl/sharedStrings.xml><?xml version="1.0" encoding="utf-8"?>
<sst xmlns="http://schemas.openxmlformats.org/spreadsheetml/2006/main" count="88" uniqueCount="59">
  <si>
    <t>PHÒNG GIÁO DỤC VÀ ĐÀO TẠO</t>
  </si>
  <si>
    <t>Tên trường</t>
  </si>
  <si>
    <t>Nữ</t>
  </si>
  <si>
    <t>Kinh</t>
  </si>
  <si>
    <t>Thái</t>
  </si>
  <si>
    <t>Mông</t>
  </si>
  <si>
    <t>Khơ Mú</t>
  </si>
  <si>
    <t>Mường</t>
  </si>
  <si>
    <t>DT khác</t>
  </si>
  <si>
    <t>UBND HUYỆN YÊN CHÂU</t>
  </si>
  <si>
    <t>Nhà trẻ</t>
  </si>
  <si>
    <t>Mẫu giáo</t>
  </si>
  <si>
    <t>DỮ LIỆU HỌC SINH CẤP MẦM NON NĂM HỌC 2024 - 2025</t>
  </si>
  <si>
    <t>TT</t>
  </si>
  <si>
    <t>TỔNG SỐ</t>
  </si>
  <si>
    <t>Nhóm</t>
  </si>
  <si>
    <t>Số trẻ</t>
  </si>
  <si>
    <t>Lớp</t>
  </si>
  <si>
    <t>Nhóm, lớp</t>
  </si>
  <si>
    <t>TS NHÓM</t>
  </si>
  <si>
    <t>NHÓM CÔNG LẬP</t>
  </si>
  <si>
    <t>NHÓM BÁN TRÚ</t>
  </si>
  <si>
    <t xml:space="preserve"> HỌC NHÓM TRẺ</t>
  </si>
  <si>
    <t>TRẺ HỌC GỬI LỚP MG</t>
  </si>
  <si>
    <t>TRẺ BÁN TRÚ</t>
  </si>
  <si>
    <t>TRẺ KHUYẾT TẬT</t>
  </si>
  <si>
    <t>TS LỚP</t>
  </si>
  <si>
    <t>CÔNG LẬP</t>
  </si>
  <si>
    <t>LỚP HỌC TCTV</t>
  </si>
  <si>
    <t>LỚP HỌC 2 BUỔI</t>
  </si>
  <si>
    <t>LỚP BÁN TRÚ</t>
  </si>
  <si>
    <t>LỚP 5 TUỔI</t>
  </si>
  <si>
    <t>TRẺ ĐƯỢC TCTV</t>
  </si>
  <si>
    <t>TRẺ HỌC 2 BUỔI</t>
  </si>
  <si>
    <t>TRẺ 5 TUỔI</t>
  </si>
  <si>
    <t>Dao</t>
  </si>
  <si>
    <t>Sinh Mun</t>
  </si>
  <si>
    <t>La Ha</t>
  </si>
  <si>
    <t>Lào</t>
  </si>
  <si>
    <t>Kháng</t>
  </si>
  <si>
    <t>Tày</t>
  </si>
  <si>
    <t>T.Số HS</t>
  </si>
  <si>
    <t>Dân tộc</t>
  </si>
  <si>
    <t>Tổng</t>
  </si>
  <si>
    <t>Mầm non Sao Mai</t>
  </si>
  <si>
    <t>Mầm non Hương Xuân</t>
  </si>
  <si>
    <t>Mầm non Hương Xoài</t>
  </si>
  <si>
    <t>Mầm nonThuỷ Tiên</t>
  </si>
  <si>
    <t>Mầm non Tuổi Thơ</t>
  </si>
  <si>
    <t>Mầm non Ánh Sao</t>
  </si>
  <si>
    <t>Mầm non Hoạ Mi</t>
  </si>
  <si>
    <t>Mầm non Bình Minh</t>
  </si>
  <si>
    <t>Mầm non Hoa Hồng</t>
  </si>
  <si>
    <t>Mầm non Hoa Ban</t>
  </si>
  <si>
    <t>Mầm non Hoa Huệ</t>
  </si>
  <si>
    <t>Mầm non Hoa Mai</t>
  </si>
  <si>
    <t>Mầm non Sơn Ca</t>
  </si>
  <si>
    <t>Mầm non Hoa Đào</t>
  </si>
  <si>
    <t>Mầm non Hoà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</si>
</sst>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color theme="1"/>
      <name val="Times New Roman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6"/>
      <name val="Times New Roman"/>
      <family val="1"/>
    </font>
    <font>
      <sz val="14"/>
      <name val="Times New Roman"/>
      <family val="1"/>
      <scheme val="minor"/>
    </font>
    <font>
      <b/>
      <sz val="14"/>
      <name val="Times New Roman"/>
      <family val="1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0" xfId="1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5"/>
  <sheetViews>
    <sheetView tabSelected="1" topLeftCell="A4" workbookViewId="0">
      <selection activeCell="B10" sqref="B10:B24"/>
    </sheetView>
  </sheetViews>
  <sheetFormatPr defaultColWidth="8.90625" defaultRowHeight="18" x14ac:dyDescent="0.35"/>
  <cols>
    <col min="1" max="1" width="4" style="4" customWidth="1"/>
    <col min="2" max="2" width="22.1796875" style="4" customWidth="1"/>
    <col min="3" max="4" width="8.90625" style="4"/>
    <col min="5" max="5" width="7" style="4" customWidth="1"/>
    <col min="6" max="6" width="7.6328125" style="4" customWidth="1"/>
    <col min="7" max="7" width="6.54296875" style="4" customWidth="1"/>
    <col min="8" max="8" width="6.6328125" style="4" customWidth="1"/>
    <col min="9" max="9" width="7" style="4" customWidth="1"/>
    <col min="10" max="10" width="6.453125" style="4" customWidth="1"/>
    <col min="11" max="11" width="6.54296875" style="4" customWidth="1"/>
    <col min="12" max="12" width="6.36328125" style="4" customWidth="1"/>
    <col min="13" max="13" width="6.81640625" style="4" customWidth="1"/>
    <col min="14" max="14" width="7.36328125" style="4" customWidth="1"/>
    <col min="15" max="16" width="6.453125" style="4" customWidth="1"/>
    <col min="17" max="17" width="6.6328125" style="4" customWidth="1"/>
    <col min="18" max="18" width="6.54296875" style="4" customWidth="1"/>
    <col min="19" max="19" width="6" style="4" customWidth="1"/>
    <col min="20" max="20" width="6.36328125" style="4" customWidth="1"/>
    <col min="21" max="21" width="7.1796875" style="4" customWidth="1"/>
    <col min="22" max="22" width="5.90625" style="4" customWidth="1"/>
    <col min="23" max="23" width="7" style="4" customWidth="1"/>
    <col min="24" max="24" width="6.54296875" style="4" customWidth="1"/>
    <col min="25" max="25" width="6.36328125" style="4" customWidth="1"/>
    <col min="26" max="16384" width="8.90625" style="4"/>
  </cols>
  <sheetData>
    <row r="1" spans="1:49" x14ac:dyDescent="0.35">
      <c r="A1" s="11" t="s">
        <v>9</v>
      </c>
      <c r="B1" s="12"/>
      <c r="C1" s="12"/>
    </row>
    <row r="2" spans="1:49" x14ac:dyDescent="0.35">
      <c r="A2" s="13" t="s">
        <v>0</v>
      </c>
      <c r="B2" s="12"/>
      <c r="C2" s="12"/>
    </row>
    <row r="4" spans="1:49" x14ac:dyDescent="0.35">
      <c r="C4" s="14" t="s">
        <v>12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49" x14ac:dyDescent="0.35">
      <c r="A6" s="15" t="s">
        <v>13</v>
      </c>
      <c r="B6" s="15" t="s">
        <v>1</v>
      </c>
      <c r="C6" s="18" t="s">
        <v>14</v>
      </c>
      <c r="D6" s="19"/>
      <c r="E6" s="22" t="s">
        <v>10</v>
      </c>
      <c r="F6" s="22"/>
      <c r="G6" s="22"/>
      <c r="H6" s="22"/>
      <c r="I6" s="22"/>
      <c r="J6" s="22"/>
      <c r="K6" s="22"/>
      <c r="L6" s="22"/>
      <c r="M6" s="23" t="s">
        <v>11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31" t="s">
        <v>42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 x14ac:dyDescent="0.35">
      <c r="A7" s="16"/>
      <c r="B7" s="16"/>
      <c r="C7" s="20"/>
      <c r="D7" s="21"/>
      <c r="E7" s="22" t="s">
        <v>15</v>
      </c>
      <c r="F7" s="22"/>
      <c r="G7" s="22"/>
      <c r="H7" s="22" t="s">
        <v>16</v>
      </c>
      <c r="I7" s="22"/>
      <c r="J7" s="22"/>
      <c r="K7" s="22"/>
      <c r="L7" s="22"/>
      <c r="M7" s="23" t="s">
        <v>17</v>
      </c>
      <c r="N7" s="23"/>
      <c r="O7" s="23"/>
      <c r="P7" s="23"/>
      <c r="Q7" s="23"/>
      <c r="R7" s="24"/>
      <c r="S7" s="25" t="s">
        <v>16</v>
      </c>
      <c r="T7" s="23"/>
      <c r="U7" s="23"/>
      <c r="V7" s="23"/>
      <c r="W7" s="23"/>
      <c r="X7" s="23"/>
      <c r="Y7" s="24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49" x14ac:dyDescent="0.35">
      <c r="A8" s="16"/>
      <c r="B8" s="16"/>
      <c r="C8" s="26" t="s">
        <v>18</v>
      </c>
      <c r="D8" s="26" t="s">
        <v>16</v>
      </c>
      <c r="E8" s="28" t="s">
        <v>19</v>
      </c>
      <c r="F8" s="28" t="s">
        <v>20</v>
      </c>
      <c r="G8" s="28" t="s">
        <v>21</v>
      </c>
      <c r="H8" s="28" t="s">
        <v>14</v>
      </c>
      <c r="I8" s="28" t="s">
        <v>22</v>
      </c>
      <c r="J8" s="28" t="s">
        <v>23</v>
      </c>
      <c r="K8" s="28" t="s">
        <v>24</v>
      </c>
      <c r="L8" s="28" t="s">
        <v>25</v>
      </c>
      <c r="M8" s="28" t="s">
        <v>26</v>
      </c>
      <c r="N8" s="28" t="s">
        <v>27</v>
      </c>
      <c r="O8" s="28" t="s">
        <v>28</v>
      </c>
      <c r="P8" s="28" t="s">
        <v>29</v>
      </c>
      <c r="Q8" s="28" t="s">
        <v>30</v>
      </c>
      <c r="R8" s="28" t="s">
        <v>31</v>
      </c>
      <c r="S8" s="28" t="s">
        <v>14</v>
      </c>
      <c r="T8" s="28" t="s">
        <v>27</v>
      </c>
      <c r="U8" s="28" t="s">
        <v>32</v>
      </c>
      <c r="V8" s="28" t="s">
        <v>33</v>
      </c>
      <c r="W8" s="28" t="s">
        <v>24</v>
      </c>
      <c r="X8" s="28" t="s">
        <v>25</v>
      </c>
      <c r="Y8" s="28" t="s">
        <v>34</v>
      </c>
      <c r="Z8" s="30" t="s">
        <v>3</v>
      </c>
      <c r="AA8" s="30"/>
      <c r="AB8" s="30" t="s">
        <v>4</v>
      </c>
      <c r="AC8" s="30"/>
      <c r="AD8" s="30" t="s">
        <v>5</v>
      </c>
      <c r="AE8" s="30"/>
      <c r="AF8" s="32" t="s">
        <v>7</v>
      </c>
      <c r="AG8" s="32"/>
      <c r="AH8" s="30" t="s">
        <v>35</v>
      </c>
      <c r="AI8" s="30"/>
      <c r="AJ8" s="30" t="s">
        <v>6</v>
      </c>
      <c r="AK8" s="30"/>
      <c r="AL8" s="30" t="s">
        <v>36</v>
      </c>
      <c r="AM8" s="30"/>
      <c r="AN8" s="30" t="s">
        <v>37</v>
      </c>
      <c r="AO8" s="30"/>
      <c r="AP8" s="30" t="s">
        <v>38</v>
      </c>
      <c r="AQ8" s="30"/>
      <c r="AR8" s="30" t="s">
        <v>39</v>
      </c>
      <c r="AS8" s="30"/>
      <c r="AT8" s="30" t="s">
        <v>40</v>
      </c>
      <c r="AU8" s="30"/>
      <c r="AV8" s="30" t="s">
        <v>8</v>
      </c>
      <c r="AW8" s="30"/>
    </row>
    <row r="9" spans="1:49" x14ac:dyDescent="0.35">
      <c r="A9" s="17"/>
      <c r="B9" s="17"/>
      <c r="C9" s="27"/>
      <c r="D9" s="2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" t="s">
        <v>41</v>
      </c>
      <c r="AA9" s="3" t="s">
        <v>2</v>
      </c>
      <c r="AB9" s="2" t="s">
        <v>41</v>
      </c>
      <c r="AC9" s="3" t="s">
        <v>2</v>
      </c>
      <c r="AD9" s="2" t="s">
        <v>41</v>
      </c>
      <c r="AE9" s="3" t="s">
        <v>2</v>
      </c>
      <c r="AF9" s="2" t="s">
        <v>41</v>
      </c>
      <c r="AG9" s="3" t="s">
        <v>2</v>
      </c>
      <c r="AH9" s="2" t="s">
        <v>41</v>
      </c>
      <c r="AI9" s="3" t="s">
        <v>2</v>
      </c>
      <c r="AJ9" s="2" t="s">
        <v>41</v>
      </c>
      <c r="AK9" s="3" t="s">
        <v>2</v>
      </c>
      <c r="AL9" s="2" t="s">
        <v>41</v>
      </c>
      <c r="AM9" s="3" t="s">
        <v>2</v>
      </c>
      <c r="AN9" s="2" t="s">
        <v>41</v>
      </c>
      <c r="AO9" s="3" t="s">
        <v>2</v>
      </c>
      <c r="AP9" s="2" t="s">
        <v>41</v>
      </c>
      <c r="AQ9" s="3" t="s">
        <v>2</v>
      </c>
      <c r="AR9" s="2" t="s">
        <v>41</v>
      </c>
      <c r="AS9" s="3" t="s">
        <v>2</v>
      </c>
      <c r="AT9" s="2" t="s">
        <v>41</v>
      </c>
      <c r="AU9" s="3" t="s">
        <v>2</v>
      </c>
      <c r="AV9" s="2" t="s">
        <v>41</v>
      </c>
      <c r="AW9" s="3" t="s">
        <v>2</v>
      </c>
    </row>
    <row r="10" spans="1:49" x14ac:dyDescent="0.35">
      <c r="A10" s="5">
        <v>1</v>
      </c>
      <c r="B10" s="33" t="s">
        <v>44</v>
      </c>
      <c r="C10" s="8">
        <v>21</v>
      </c>
      <c r="D10" s="8">
        <v>457</v>
      </c>
      <c r="E10" s="8">
        <v>4</v>
      </c>
      <c r="F10" s="8">
        <v>4</v>
      </c>
      <c r="G10" s="8">
        <v>4</v>
      </c>
      <c r="H10" s="8">
        <v>101</v>
      </c>
      <c r="I10" s="8">
        <v>72</v>
      </c>
      <c r="J10" s="8">
        <v>29</v>
      </c>
      <c r="K10" s="8">
        <v>101</v>
      </c>
      <c r="L10" s="8">
        <v>0</v>
      </c>
      <c r="M10" s="8">
        <v>17</v>
      </c>
      <c r="N10" s="8">
        <v>17</v>
      </c>
      <c r="O10" s="8">
        <v>15</v>
      </c>
      <c r="P10" s="8">
        <v>17</v>
      </c>
      <c r="Q10" s="8">
        <v>17</v>
      </c>
      <c r="R10" s="8">
        <v>12</v>
      </c>
      <c r="S10" s="8">
        <v>356</v>
      </c>
      <c r="T10" s="8">
        <v>356</v>
      </c>
      <c r="U10" s="8">
        <v>299</v>
      </c>
      <c r="V10" s="8">
        <v>356</v>
      </c>
      <c r="W10" s="8">
        <v>356</v>
      </c>
      <c r="X10" s="8">
        <v>1</v>
      </c>
      <c r="Y10" s="8">
        <v>143</v>
      </c>
      <c r="Z10" s="9">
        <v>78</v>
      </c>
      <c r="AA10" s="9">
        <v>29</v>
      </c>
      <c r="AB10" s="9">
        <v>243</v>
      </c>
      <c r="AC10" s="9">
        <v>115</v>
      </c>
      <c r="AD10" s="9">
        <v>59</v>
      </c>
      <c r="AE10" s="9">
        <v>28</v>
      </c>
      <c r="AF10" s="9">
        <v>9</v>
      </c>
      <c r="AG10" s="9">
        <v>4</v>
      </c>
      <c r="AH10" s="9">
        <v>16</v>
      </c>
      <c r="AI10" s="9">
        <v>8</v>
      </c>
      <c r="AJ10" s="9">
        <v>2</v>
      </c>
      <c r="AK10" s="9">
        <v>1</v>
      </c>
      <c r="AL10" s="9">
        <v>49</v>
      </c>
      <c r="AM10" s="9">
        <v>24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1</v>
      </c>
      <c r="AW10" s="9">
        <v>0</v>
      </c>
    </row>
    <row r="11" spans="1:49" x14ac:dyDescent="0.35">
      <c r="A11" s="5">
        <v>2</v>
      </c>
      <c r="B11" s="33" t="s">
        <v>45</v>
      </c>
      <c r="C11" s="8">
        <v>11</v>
      </c>
      <c r="D11" s="8">
        <v>271</v>
      </c>
      <c r="E11" s="8">
        <v>2</v>
      </c>
      <c r="F11" s="8">
        <v>2</v>
      </c>
      <c r="G11" s="8">
        <v>4</v>
      </c>
      <c r="H11" s="8">
        <v>51</v>
      </c>
      <c r="I11" s="8">
        <v>21</v>
      </c>
      <c r="J11" s="8">
        <v>30</v>
      </c>
      <c r="K11" s="8">
        <v>6</v>
      </c>
      <c r="L11" s="8">
        <v>0</v>
      </c>
      <c r="M11" s="8">
        <v>9</v>
      </c>
      <c r="N11" s="8">
        <v>9</v>
      </c>
      <c r="O11" s="8">
        <v>9</v>
      </c>
      <c r="P11" s="8">
        <v>9</v>
      </c>
      <c r="Q11" s="8">
        <v>9</v>
      </c>
      <c r="R11" s="8">
        <v>6</v>
      </c>
      <c r="S11" s="8">
        <v>220</v>
      </c>
      <c r="T11" s="8">
        <v>220</v>
      </c>
      <c r="U11" s="8">
        <v>220</v>
      </c>
      <c r="V11" s="8">
        <v>220</v>
      </c>
      <c r="W11" s="8">
        <v>220</v>
      </c>
      <c r="X11" s="8">
        <v>0</v>
      </c>
      <c r="Y11" s="8">
        <v>73</v>
      </c>
      <c r="Z11" s="8">
        <v>4</v>
      </c>
      <c r="AA11" s="8">
        <v>2</v>
      </c>
      <c r="AB11" s="8">
        <v>118</v>
      </c>
      <c r="AC11" s="8">
        <v>65</v>
      </c>
      <c r="AD11" s="8">
        <v>147</v>
      </c>
      <c r="AE11" s="8">
        <v>58</v>
      </c>
      <c r="AF11" s="8">
        <v>2</v>
      </c>
      <c r="AG11" s="8">
        <v>2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</row>
    <row r="12" spans="1:49" x14ac:dyDescent="0.35">
      <c r="A12" s="5">
        <v>3</v>
      </c>
      <c r="B12" s="33" t="s">
        <v>46</v>
      </c>
      <c r="C12" s="8">
        <v>14</v>
      </c>
      <c r="D12" s="8">
        <v>307</v>
      </c>
      <c r="E12" s="8">
        <v>4</v>
      </c>
      <c r="F12" s="8">
        <v>4</v>
      </c>
      <c r="G12" s="8">
        <v>4</v>
      </c>
      <c r="H12" s="8">
        <v>74</v>
      </c>
      <c r="I12" s="8">
        <v>49</v>
      </c>
      <c r="J12" s="8">
        <v>25</v>
      </c>
      <c r="K12" s="8">
        <v>39</v>
      </c>
      <c r="L12" s="8">
        <v>0</v>
      </c>
      <c r="M12" s="8">
        <v>10</v>
      </c>
      <c r="N12" s="8">
        <v>10</v>
      </c>
      <c r="O12" s="8"/>
      <c r="P12" s="8">
        <v>10</v>
      </c>
      <c r="Q12" s="8">
        <v>10</v>
      </c>
      <c r="R12" s="8">
        <v>8</v>
      </c>
      <c r="S12" s="8">
        <v>233</v>
      </c>
      <c r="T12" s="8"/>
      <c r="U12" s="8">
        <v>219</v>
      </c>
      <c r="V12" s="8">
        <v>233</v>
      </c>
      <c r="W12" s="8">
        <v>233</v>
      </c>
      <c r="X12" s="8">
        <v>1</v>
      </c>
      <c r="Y12" s="8">
        <v>78</v>
      </c>
      <c r="Z12" s="8">
        <v>19</v>
      </c>
      <c r="AA12" s="8">
        <v>12</v>
      </c>
      <c r="AB12" s="8">
        <v>167</v>
      </c>
      <c r="AC12" s="8">
        <v>72</v>
      </c>
      <c r="AD12" s="8">
        <v>103</v>
      </c>
      <c r="AE12" s="8">
        <v>45</v>
      </c>
      <c r="AF12" s="8">
        <v>2</v>
      </c>
      <c r="AG12" s="8">
        <v>1</v>
      </c>
      <c r="AH12" s="8">
        <v>0</v>
      </c>
      <c r="AI12" s="8">
        <v>0</v>
      </c>
      <c r="AJ12" s="8">
        <v>0</v>
      </c>
      <c r="AK12" s="8">
        <v>0</v>
      </c>
      <c r="AL12" s="8">
        <v>15</v>
      </c>
      <c r="AM12" s="8">
        <v>9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1</v>
      </c>
      <c r="AW12" s="8">
        <v>1</v>
      </c>
    </row>
    <row r="13" spans="1:49" x14ac:dyDescent="0.35">
      <c r="A13" s="5">
        <v>4</v>
      </c>
      <c r="B13" s="33" t="s">
        <v>47</v>
      </c>
      <c r="C13" s="8">
        <v>15</v>
      </c>
      <c r="D13" s="8">
        <v>418</v>
      </c>
      <c r="E13" s="8">
        <v>5</v>
      </c>
      <c r="F13" s="8">
        <v>5</v>
      </c>
      <c r="G13" s="8">
        <v>5</v>
      </c>
      <c r="H13" s="8">
        <v>102</v>
      </c>
      <c r="I13" s="8">
        <v>102</v>
      </c>
      <c r="J13" s="8">
        <v>0</v>
      </c>
      <c r="K13" s="8">
        <v>102</v>
      </c>
      <c r="L13" s="8">
        <v>0</v>
      </c>
      <c r="M13" s="8">
        <v>10</v>
      </c>
      <c r="N13" s="8">
        <v>10</v>
      </c>
      <c r="O13" s="8">
        <v>0</v>
      </c>
      <c r="P13" s="8">
        <v>10</v>
      </c>
      <c r="Q13" s="8">
        <v>10</v>
      </c>
      <c r="R13" s="8">
        <v>4</v>
      </c>
      <c r="S13" s="8">
        <v>316</v>
      </c>
      <c r="T13" s="8">
        <v>316</v>
      </c>
      <c r="U13" s="8">
        <v>0</v>
      </c>
      <c r="V13" s="8">
        <v>316</v>
      </c>
      <c r="W13" s="8">
        <v>316</v>
      </c>
      <c r="X13" s="8">
        <v>1</v>
      </c>
      <c r="Y13" s="8">
        <v>115</v>
      </c>
      <c r="Z13" s="8">
        <v>207</v>
      </c>
      <c r="AA13" s="8">
        <v>96</v>
      </c>
      <c r="AB13" s="8">
        <v>172</v>
      </c>
      <c r="AC13" s="8">
        <v>92</v>
      </c>
      <c r="AD13" s="8">
        <v>12</v>
      </c>
      <c r="AE13" s="8">
        <v>6</v>
      </c>
      <c r="AF13" s="8">
        <v>16</v>
      </c>
      <c r="AG13" s="8">
        <v>6</v>
      </c>
      <c r="AH13" s="8">
        <v>4</v>
      </c>
      <c r="AI13" s="8">
        <v>2</v>
      </c>
      <c r="AJ13" s="8">
        <v>0</v>
      </c>
      <c r="AK13" s="8">
        <v>0</v>
      </c>
      <c r="AL13" s="8">
        <v>3</v>
      </c>
      <c r="AM13" s="8">
        <v>1</v>
      </c>
      <c r="AN13" s="8">
        <v>0</v>
      </c>
      <c r="AO13" s="8">
        <v>0</v>
      </c>
      <c r="AP13" s="8">
        <v>0</v>
      </c>
      <c r="AQ13" s="8">
        <v>0</v>
      </c>
      <c r="AR13" s="8">
        <v>1</v>
      </c>
      <c r="AS13" s="8">
        <v>1</v>
      </c>
      <c r="AT13" s="8">
        <v>3</v>
      </c>
      <c r="AU13" s="8">
        <v>2</v>
      </c>
      <c r="AV13" s="8">
        <v>0</v>
      </c>
      <c r="AW13" s="8">
        <v>0</v>
      </c>
    </row>
    <row r="14" spans="1:49" x14ac:dyDescent="0.35">
      <c r="A14" s="5">
        <v>5</v>
      </c>
      <c r="B14" s="33" t="s">
        <v>48</v>
      </c>
      <c r="C14" s="8">
        <v>5</v>
      </c>
      <c r="D14" s="8">
        <v>127</v>
      </c>
      <c r="E14" s="8">
        <v>1</v>
      </c>
      <c r="F14" s="8">
        <v>1</v>
      </c>
      <c r="G14" s="8">
        <v>1</v>
      </c>
      <c r="H14" s="8">
        <v>25</v>
      </c>
      <c r="I14" s="8">
        <v>25</v>
      </c>
      <c r="J14" s="8">
        <v>0</v>
      </c>
      <c r="K14" s="8">
        <v>25</v>
      </c>
      <c r="L14" s="8">
        <v>0</v>
      </c>
      <c r="M14" s="8">
        <v>4</v>
      </c>
      <c r="N14" s="8">
        <v>4</v>
      </c>
      <c r="O14" s="8">
        <v>4</v>
      </c>
      <c r="P14" s="8">
        <v>4</v>
      </c>
      <c r="Q14" s="8">
        <v>4</v>
      </c>
      <c r="R14" s="8">
        <v>2</v>
      </c>
      <c r="S14" s="8">
        <v>102</v>
      </c>
      <c r="T14" s="8">
        <v>102</v>
      </c>
      <c r="U14" s="8">
        <v>102</v>
      </c>
      <c r="V14" s="8">
        <v>102</v>
      </c>
      <c r="W14" s="8">
        <v>102</v>
      </c>
      <c r="X14" s="8">
        <v>3</v>
      </c>
      <c r="Y14" s="8">
        <v>37</v>
      </c>
      <c r="Z14" s="9">
        <v>3</v>
      </c>
      <c r="AA14" s="9">
        <v>1</v>
      </c>
      <c r="AB14" s="9">
        <v>120</v>
      </c>
      <c r="AC14" s="9">
        <v>49</v>
      </c>
      <c r="AD14" s="9">
        <v>2</v>
      </c>
      <c r="AE14" s="9">
        <v>1</v>
      </c>
      <c r="AF14" s="9">
        <v>1</v>
      </c>
      <c r="AG14" s="9">
        <v>1</v>
      </c>
      <c r="AH14" s="9">
        <v>1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</row>
    <row r="15" spans="1:49" x14ac:dyDescent="0.35">
      <c r="A15" s="5">
        <v>6</v>
      </c>
      <c r="B15" s="33" t="s">
        <v>49</v>
      </c>
      <c r="C15" s="8">
        <v>8</v>
      </c>
      <c r="D15" s="8">
        <v>204</v>
      </c>
      <c r="E15" s="8">
        <v>2</v>
      </c>
      <c r="F15" s="8">
        <v>2</v>
      </c>
      <c r="G15" s="8">
        <v>2</v>
      </c>
      <c r="H15" s="8">
        <v>40</v>
      </c>
      <c r="I15" s="8">
        <v>40</v>
      </c>
      <c r="J15" s="8">
        <v>0</v>
      </c>
      <c r="K15" s="8">
        <v>40</v>
      </c>
      <c r="L15" s="8">
        <v>0</v>
      </c>
      <c r="M15" s="8">
        <v>6</v>
      </c>
      <c r="N15" s="8">
        <v>6</v>
      </c>
      <c r="O15" s="8">
        <v>0</v>
      </c>
      <c r="P15" s="8">
        <v>6</v>
      </c>
      <c r="Q15" s="8">
        <v>6</v>
      </c>
      <c r="R15" s="8">
        <v>2</v>
      </c>
      <c r="S15" s="8">
        <v>164</v>
      </c>
      <c r="T15" s="8">
        <v>164</v>
      </c>
      <c r="U15" s="8">
        <v>0</v>
      </c>
      <c r="V15" s="8">
        <v>164</v>
      </c>
      <c r="W15" s="8">
        <v>164</v>
      </c>
      <c r="X15" s="8">
        <v>2</v>
      </c>
      <c r="Y15" s="8">
        <v>47</v>
      </c>
      <c r="Z15" s="8">
        <v>57</v>
      </c>
      <c r="AA15" s="8">
        <v>31</v>
      </c>
      <c r="AB15" s="8">
        <v>132</v>
      </c>
      <c r="AC15" s="8">
        <v>63</v>
      </c>
      <c r="AD15" s="8">
        <v>1</v>
      </c>
      <c r="AE15" s="8">
        <v>0</v>
      </c>
      <c r="AF15" s="8">
        <v>2</v>
      </c>
      <c r="AG15" s="8">
        <v>1</v>
      </c>
      <c r="AH15" s="8">
        <v>1</v>
      </c>
      <c r="AI15" s="8">
        <v>1</v>
      </c>
      <c r="AJ15" s="8">
        <v>8</v>
      </c>
      <c r="AK15" s="8">
        <v>4</v>
      </c>
      <c r="AL15" s="8">
        <v>1</v>
      </c>
      <c r="AM15" s="8">
        <v>0</v>
      </c>
      <c r="AN15" s="8">
        <v>2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</row>
    <row r="16" spans="1:49" x14ac:dyDescent="0.35">
      <c r="A16" s="5">
        <v>7</v>
      </c>
      <c r="B16" s="33" t="s">
        <v>50</v>
      </c>
      <c r="C16" s="8">
        <v>9</v>
      </c>
      <c r="D16" s="8">
        <v>225</v>
      </c>
      <c r="E16" s="8">
        <v>2</v>
      </c>
      <c r="F16" s="8">
        <v>2</v>
      </c>
      <c r="G16" s="8">
        <v>2</v>
      </c>
      <c r="H16" s="8">
        <v>39</v>
      </c>
      <c r="I16" s="8">
        <v>37</v>
      </c>
      <c r="J16" s="8">
        <v>2</v>
      </c>
      <c r="K16" s="8">
        <v>39</v>
      </c>
      <c r="L16" s="8">
        <v>0</v>
      </c>
      <c r="M16" s="8">
        <v>7</v>
      </c>
      <c r="N16" s="8">
        <v>7</v>
      </c>
      <c r="O16" s="8">
        <v>7</v>
      </c>
      <c r="P16" s="8">
        <v>7</v>
      </c>
      <c r="Q16" s="8">
        <v>7</v>
      </c>
      <c r="R16" s="8">
        <v>4</v>
      </c>
      <c r="S16" s="8">
        <v>186</v>
      </c>
      <c r="T16" s="8">
        <v>186</v>
      </c>
      <c r="U16" s="8">
        <v>186</v>
      </c>
      <c r="V16" s="8">
        <v>186</v>
      </c>
      <c r="W16" s="8">
        <v>186</v>
      </c>
      <c r="X16" s="8">
        <v>0</v>
      </c>
      <c r="Y16" s="8">
        <v>52</v>
      </c>
      <c r="Z16" s="8">
        <v>52</v>
      </c>
      <c r="AA16" s="8">
        <v>22</v>
      </c>
      <c r="AB16" s="8">
        <v>167</v>
      </c>
      <c r="AC16" s="8">
        <v>84</v>
      </c>
      <c r="AD16" s="8">
        <v>3</v>
      </c>
      <c r="AE16" s="8">
        <v>0</v>
      </c>
      <c r="AF16" s="8">
        <v>1</v>
      </c>
      <c r="AG16" s="8">
        <v>1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2</v>
      </c>
      <c r="AU16" s="8">
        <v>0</v>
      </c>
      <c r="AV16" s="8">
        <v>0</v>
      </c>
      <c r="AW16" s="8">
        <v>0</v>
      </c>
    </row>
    <row r="17" spans="1:49" x14ac:dyDescent="0.35">
      <c r="A17" s="5">
        <v>8</v>
      </c>
      <c r="B17" s="33" t="s">
        <v>51</v>
      </c>
      <c r="C17" s="8">
        <v>17</v>
      </c>
      <c r="D17" s="8">
        <v>398</v>
      </c>
      <c r="E17" s="8">
        <v>2</v>
      </c>
      <c r="F17" s="8">
        <v>2</v>
      </c>
      <c r="G17" s="8">
        <v>2</v>
      </c>
      <c r="H17" s="8">
        <v>79</v>
      </c>
      <c r="I17" s="8">
        <v>30</v>
      </c>
      <c r="J17" s="8">
        <v>49</v>
      </c>
      <c r="K17" s="8">
        <v>0</v>
      </c>
      <c r="L17" s="8">
        <v>0</v>
      </c>
      <c r="M17" s="8">
        <v>15</v>
      </c>
      <c r="N17" s="8">
        <v>15</v>
      </c>
      <c r="O17" s="8"/>
      <c r="P17" s="8">
        <v>15</v>
      </c>
      <c r="Q17" s="8">
        <v>14</v>
      </c>
      <c r="R17" s="8">
        <v>11</v>
      </c>
      <c r="S17" s="8">
        <v>319</v>
      </c>
      <c r="T17" s="8">
        <v>319</v>
      </c>
      <c r="U17" s="8">
        <v>312</v>
      </c>
      <c r="V17" s="8">
        <v>319</v>
      </c>
      <c r="W17" s="8">
        <v>0</v>
      </c>
      <c r="X17" s="8">
        <v>3</v>
      </c>
      <c r="Y17" s="8">
        <v>134</v>
      </c>
      <c r="Z17" s="8">
        <v>8</v>
      </c>
      <c r="AA17" s="8">
        <v>3</v>
      </c>
      <c r="AB17" s="8">
        <v>313</v>
      </c>
      <c r="AC17" s="8">
        <v>133</v>
      </c>
      <c r="AD17" s="8">
        <v>73</v>
      </c>
      <c r="AE17" s="8">
        <v>28</v>
      </c>
      <c r="AF17" s="8">
        <v>1</v>
      </c>
      <c r="AG17" s="8">
        <v>1</v>
      </c>
      <c r="AH17" s="8">
        <v>1</v>
      </c>
      <c r="AI17" s="8">
        <v>1</v>
      </c>
      <c r="AJ17" s="8">
        <v>0</v>
      </c>
      <c r="AK17" s="8">
        <v>0</v>
      </c>
      <c r="AL17" s="8">
        <v>2</v>
      </c>
      <c r="AM17" s="8">
        <v>2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</row>
    <row r="18" spans="1:49" x14ac:dyDescent="0.35">
      <c r="A18" s="5">
        <v>9</v>
      </c>
      <c r="B18" s="33" t="s">
        <v>52</v>
      </c>
      <c r="C18" s="8">
        <v>13</v>
      </c>
      <c r="D18" s="8">
        <v>320</v>
      </c>
      <c r="E18" s="8">
        <v>4</v>
      </c>
      <c r="F18" s="8">
        <v>4</v>
      </c>
      <c r="G18" s="8">
        <v>4</v>
      </c>
      <c r="H18" s="8">
        <v>84</v>
      </c>
      <c r="I18" s="8">
        <v>71</v>
      </c>
      <c r="J18" s="8">
        <v>13</v>
      </c>
      <c r="K18" s="8">
        <v>71</v>
      </c>
      <c r="L18" s="8">
        <v>0</v>
      </c>
      <c r="M18" s="8">
        <v>9</v>
      </c>
      <c r="N18" s="8">
        <v>9</v>
      </c>
      <c r="O18" s="8">
        <v>7</v>
      </c>
      <c r="P18" s="8">
        <v>9</v>
      </c>
      <c r="Q18" s="8">
        <v>9</v>
      </c>
      <c r="R18" s="8">
        <v>7</v>
      </c>
      <c r="S18" s="8">
        <v>236</v>
      </c>
      <c r="T18" s="8">
        <v>236</v>
      </c>
      <c r="U18" s="8">
        <v>202</v>
      </c>
      <c r="V18" s="8">
        <v>236</v>
      </c>
      <c r="W18" s="8">
        <v>236</v>
      </c>
      <c r="X18" s="8">
        <v>2</v>
      </c>
      <c r="Y18" s="8">
        <v>87</v>
      </c>
      <c r="Z18" s="8">
        <v>118</v>
      </c>
      <c r="AA18" s="8">
        <v>58</v>
      </c>
      <c r="AB18" s="8">
        <v>185</v>
      </c>
      <c r="AC18" s="8">
        <v>97</v>
      </c>
      <c r="AD18" s="8">
        <v>1</v>
      </c>
      <c r="AE18" s="8">
        <v>0</v>
      </c>
      <c r="AF18" s="8">
        <v>4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11</v>
      </c>
      <c r="AM18" s="8">
        <v>6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0</v>
      </c>
      <c r="AV18" s="8">
        <v>0</v>
      </c>
      <c r="AW18" s="8">
        <v>0</v>
      </c>
    </row>
    <row r="19" spans="1:49" x14ac:dyDescent="0.35">
      <c r="A19" s="5">
        <v>10</v>
      </c>
      <c r="B19" s="33" t="s">
        <v>53</v>
      </c>
      <c r="C19" s="8">
        <v>21</v>
      </c>
      <c r="D19" s="8">
        <v>496</v>
      </c>
      <c r="E19" s="8">
        <v>6</v>
      </c>
      <c r="F19" s="8">
        <v>6</v>
      </c>
      <c r="G19" s="8">
        <v>4</v>
      </c>
      <c r="H19" s="8">
        <v>123</v>
      </c>
      <c r="I19" s="8">
        <v>90</v>
      </c>
      <c r="J19" s="8">
        <v>33</v>
      </c>
      <c r="K19" s="8">
        <v>75</v>
      </c>
      <c r="L19" s="8">
        <v>0</v>
      </c>
      <c r="M19" s="8">
        <v>15</v>
      </c>
      <c r="N19" s="8">
        <v>15</v>
      </c>
      <c r="O19" s="8">
        <v>15</v>
      </c>
      <c r="P19" s="8">
        <v>15</v>
      </c>
      <c r="Q19" s="8">
        <v>10</v>
      </c>
      <c r="R19" s="8">
        <v>12</v>
      </c>
      <c r="S19" s="8">
        <v>373</v>
      </c>
      <c r="T19" s="8">
        <v>373</v>
      </c>
      <c r="U19" s="8">
        <v>366</v>
      </c>
      <c r="V19" s="8">
        <v>373</v>
      </c>
      <c r="W19" s="8">
        <v>254</v>
      </c>
      <c r="X19" s="8">
        <v>0</v>
      </c>
      <c r="Y19" s="8">
        <v>152</v>
      </c>
      <c r="Z19" s="8">
        <v>12</v>
      </c>
      <c r="AA19" s="8">
        <v>4</v>
      </c>
      <c r="AB19" s="8">
        <v>8</v>
      </c>
      <c r="AC19" s="8">
        <v>3</v>
      </c>
      <c r="AD19" s="8">
        <v>121</v>
      </c>
      <c r="AE19" s="8">
        <v>62</v>
      </c>
      <c r="AF19" s="8">
        <v>0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354</v>
      </c>
      <c r="AM19" s="8">
        <v>186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</row>
    <row r="20" spans="1:49" x14ac:dyDescent="0.35">
      <c r="A20" s="5">
        <v>11</v>
      </c>
      <c r="B20" s="33" t="s">
        <v>54</v>
      </c>
      <c r="C20" s="8">
        <v>12</v>
      </c>
      <c r="D20" s="8">
        <v>296</v>
      </c>
      <c r="E20" s="8">
        <v>3</v>
      </c>
      <c r="F20" s="8">
        <v>3</v>
      </c>
      <c r="G20" s="8">
        <v>3</v>
      </c>
      <c r="H20" s="8">
        <v>67</v>
      </c>
      <c r="I20" s="8">
        <v>50</v>
      </c>
      <c r="J20" s="8">
        <v>17</v>
      </c>
      <c r="K20" s="8">
        <v>53</v>
      </c>
      <c r="L20" s="8">
        <v>0</v>
      </c>
      <c r="M20" s="8">
        <v>9</v>
      </c>
      <c r="N20" s="8">
        <v>9</v>
      </c>
      <c r="O20" s="8">
        <v>7</v>
      </c>
      <c r="P20" s="8">
        <v>9</v>
      </c>
      <c r="Q20" s="8">
        <v>9</v>
      </c>
      <c r="R20" s="8">
        <v>7</v>
      </c>
      <c r="S20" s="8">
        <v>229</v>
      </c>
      <c r="T20" s="8">
        <v>229</v>
      </c>
      <c r="U20" s="8">
        <v>160</v>
      </c>
      <c r="V20" s="8">
        <v>229</v>
      </c>
      <c r="W20" s="8">
        <v>221</v>
      </c>
      <c r="X20" s="8">
        <v>1</v>
      </c>
      <c r="Y20" s="8">
        <v>74</v>
      </c>
      <c r="Z20" s="8">
        <v>59</v>
      </c>
      <c r="AA20" s="8">
        <v>25</v>
      </c>
      <c r="AB20" s="8">
        <v>129</v>
      </c>
      <c r="AC20" s="8">
        <v>56</v>
      </c>
      <c r="AD20" s="8">
        <v>79</v>
      </c>
      <c r="AE20" s="8">
        <v>34</v>
      </c>
      <c r="AF20" s="8">
        <v>4</v>
      </c>
      <c r="AG20" s="8">
        <v>4</v>
      </c>
      <c r="AH20" s="8">
        <v>0</v>
      </c>
      <c r="AI20" s="8">
        <v>0</v>
      </c>
      <c r="AJ20" s="8">
        <v>1</v>
      </c>
      <c r="AK20" s="8">
        <v>0</v>
      </c>
      <c r="AL20" s="8">
        <v>24</v>
      </c>
      <c r="AM20" s="8">
        <v>13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</row>
    <row r="21" spans="1:49" x14ac:dyDescent="0.35">
      <c r="A21" s="5">
        <v>12</v>
      </c>
      <c r="B21" s="33" t="s">
        <v>55</v>
      </c>
      <c r="C21" s="8">
        <v>22</v>
      </c>
      <c r="D21" s="8">
        <v>513</v>
      </c>
      <c r="E21" s="8">
        <v>3</v>
      </c>
      <c r="F21" s="8">
        <v>3</v>
      </c>
      <c r="G21" s="8">
        <v>3</v>
      </c>
      <c r="H21" s="8">
        <v>93</v>
      </c>
      <c r="I21" s="8">
        <v>67</v>
      </c>
      <c r="J21" s="8">
        <v>26</v>
      </c>
      <c r="K21" s="8">
        <v>67</v>
      </c>
      <c r="L21" s="8">
        <v>0</v>
      </c>
      <c r="M21" s="8">
        <v>19</v>
      </c>
      <c r="N21" s="8">
        <v>19</v>
      </c>
      <c r="O21" s="8">
        <v>11</v>
      </c>
      <c r="P21" s="8">
        <v>19</v>
      </c>
      <c r="Q21" s="8">
        <v>17</v>
      </c>
      <c r="R21" s="8">
        <v>13</v>
      </c>
      <c r="S21" s="8">
        <v>420</v>
      </c>
      <c r="T21" s="8">
        <v>420</v>
      </c>
      <c r="U21" s="8">
        <v>213</v>
      </c>
      <c r="V21" s="8">
        <v>420</v>
      </c>
      <c r="W21" s="8">
        <v>363</v>
      </c>
      <c r="X21" s="8">
        <v>5</v>
      </c>
      <c r="Y21" s="8">
        <v>154</v>
      </c>
      <c r="Z21" s="8">
        <v>239</v>
      </c>
      <c r="AA21" s="8">
        <v>105</v>
      </c>
      <c r="AB21" s="8">
        <v>31</v>
      </c>
      <c r="AC21" s="8">
        <v>12</v>
      </c>
      <c r="AD21" s="8">
        <v>86</v>
      </c>
      <c r="AE21" s="8">
        <v>38</v>
      </c>
      <c r="AF21" s="8">
        <v>2</v>
      </c>
      <c r="AG21" s="8">
        <v>1</v>
      </c>
      <c r="AH21" s="8">
        <v>1</v>
      </c>
      <c r="AI21" s="8">
        <v>0</v>
      </c>
      <c r="AJ21" s="8">
        <v>4</v>
      </c>
      <c r="AK21" s="8">
        <v>1</v>
      </c>
      <c r="AL21" s="8">
        <v>147</v>
      </c>
      <c r="AM21" s="8">
        <v>71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1</v>
      </c>
      <c r="AU21" s="8">
        <v>1</v>
      </c>
      <c r="AV21" s="8">
        <v>2</v>
      </c>
      <c r="AW21" s="8">
        <v>1</v>
      </c>
    </row>
    <row r="22" spans="1:49" x14ac:dyDescent="0.35">
      <c r="A22" s="5">
        <v>13</v>
      </c>
      <c r="B22" s="33" t="s">
        <v>56</v>
      </c>
      <c r="C22" s="8">
        <v>17</v>
      </c>
      <c r="D22" s="8">
        <v>399</v>
      </c>
      <c r="E22" s="8">
        <v>4</v>
      </c>
      <c r="F22" s="8">
        <v>4</v>
      </c>
      <c r="G22" s="8">
        <v>4</v>
      </c>
      <c r="H22" s="8">
        <v>102</v>
      </c>
      <c r="I22" s="8">
        <v>72</v>
      </c>
      <c r="J22" s="8">
        <v>30</v>
      </c>
      <c r="K22" s="8">
        <v>102</v>
      </c>
      <c r="L22" s="8">
        <v>0</v>
      </c>
      <c r="M22" s="8">
        <v>13</v>
      </c>
      <c r="N22" s="8">
        <v>13</v>
      </c>
      <c r="O22" s="8">
        <v>9</v>
      </c>
      <c r="P22" s="8">
        <v>13</v>
      </c>
      <c r="Q22" s="8">
        <v>13</v>
      </c>
      <c r="R22" s="8">
        <v>11</v>
      </c>
      <c r="S22" s="8">
        <v>297</v>
      </c>
      <c r="T22" s="8">
        <v>297</v>
      </c>
      <c r="U22" s="8">
        <v>155</v>
      </c>
      <c r="V22" s="8">
        <v>297</v>
      </c>
      <c r="W22" s="8">
        <v>297</v>
      </c>
      <c r="X22" s="8">
        <v>0</v>
      </c>
      <c r="Y22" s="8">
        <v>104</v>
      </c>
      <c r="Z22" s="8">
        <v>152</v>
      </c>
      <c r="AA22" s="8">
        <v>76</v>
      </c>
      <c r="AB22" s="8">
        <v>83</v>
      </c>
      <c r="AC22" s="8">
        <v>35</v>
      </c>
      <c r="AD22" s="8">
        <v>68</v>
      </c>
      <c r="AE22" s="8">
        <v>35</v>
      </c>
      <c r="AF22" s="8">
        <v>6</v>
      </c>
      <c r="AG22" s="8">
        <v>3</v>
      </c>
      <c r="AH22" s="8">
        <v>0</v>
      </c>
      <c r="AI22" s="8">
        <v>0</v>
      </c>
      <c r="AJ22" s="8">
        <v>0</v>
      </c>
      <c r="AK22" s="8">
        <v>0</v>
      </c>
      <c r="AL22" s="8">
        <v>88</v>
      </c>
      <c r="AM22" s="8">
        <v>46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2</v>
      </c>
      <c r="AU22" s="8">
        <v>0</v>
      </c>
      <c r="AV22" s="8">
        <v>0</v>
      </c>
      <c r="AW22" s="8">
        <v>0</v>
      </c>
    </row>
    <row r="23" spans="1:49" x14ac:dyDescent="0.35">
      <c r="A23" s="5">
        <v>14</v>
      </c>
      <c r="B23" s="33" t="s">
        <v>57</v>
      </c>
      <c r="C23" s="8">
        <v>17</v>
      </c>
      <c r="D23" s="8">
        <v>432</v>
      </c>
      <c r="E23" s="8">
        <v>4</v>
      </c>
      <c r="F23" s="8">
        <v>4</v>
      </c>
      <c r="G23" s="8">
        <v>4</v>
      </c>
      <c r="H23" s="8">
        <v>71</v>
      </c>
      <c r="I23" s="8">
        <v>60</v>
      </c>
      <c r="J23" s="8">
        <v>11</v>
      </c>
      <c r="K23" s="8">
        <v>52</v>
      </c>
      <c r="L23" s="8">
        <v>0</v>
      </c>
      <c r="M23" s="8">
        <v>13</v>
      </c>
      <c r="N23" s="8">
        <v>13</v>
      </c>
      <c r="O23" s="8">
        <v>13</v>
      </c>
      <c r="P23" s="8">
        <v>13</v>
      </c>
      <c r="Q23" s="8">
        <v>13</v>
      </c>
      <c r="R23" s="8">
        <v>7</v>
      </c>
      <c r="S23" s="8">
        <v>361</v>
      </c>
      <c r="T23" s="8">
        <v>361</v>
      </c>
      <c r="U23" s="8">
        <v>359</v>
      </c>
      <c r="V23" s="8">
        <v>361</v>
      </c>
      <c r="W23" s="8">
        <v>298</v>
      </c>
      <c r="X23" s="8">
        <v>3</v>
      </c>
      <c r="Y23" s="8">
        <v>101</v>
      </c>
      <c r="Z23" s="8">
        <v>3</v>
      </c>
      <c r="AA23" s="8">
        <v>3</v>
      </c>
      <c r="AB23" s="8">
        <v>1</v>
      </c>
      <c r="AC23" s="8">
        <v>0</v>
      </c>
      <c r="AD23" s="8">
        <v>426</v>
      </c>
      <c r="AE23" s="8">
        <v>201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2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</row>
    <row r="24" spans="1:49" x14ac:dyDescent="0.35">
      <c r="A24" s="5">
        <v>15</v>
      </c>
      <c r="B24" s="33" t="s">
        <v>58</v>
      </c>
      <c r="C24" s="1">
        <f t="shared" ref="C24:Y24" si="0">C9+C12+C15+C18+C21</f>
        <v>57</v>
      </c>
      <c r="D24" s="1">
        <f t="shared" si="0"/>
        <v>1344</v>
      </c>
      <c r="E24" s="1">
        <f t="shared" si="0"/>
        <v>13</v>
      </c>
      <c r="F24" s="1">
        <f t="shared" si="0"/>
        <v>13</v>
      </c>
      <c r="G24" s="1">
        <f t="shared" si="0"/>
        <v>13</v>
      </c>
      <c r="H24" s="1">
        <f t="shared" si="0"/>
        <v>291</v>
      </c>
      <c r="I24" s="1">
        <f t="shared" si="0"/>
        <v>227</v>
      </c>
      <c r="J24" s="1">
        <f t="shared" si="0"/>
        <v>64</v>
      </c>
      <c r="K24" s="1">
        <f t="shared" si="0"/>
        <v>217</v>
      </c>
      <c r="L24" s="1">
        <f t="shared" si="0"/>
        <v>0</v>
      </c>
      <c r="M24" s="1">
        <f t="shared" si="0"/>
        <v>44</v>
      </c>
      <c r="N24" s="1">
        <f t="shared" si="0"/>
        <v>44</v>
      </c>
      <c r="O24" s="1">
        <f t="shared" si="0"/>
        <v>18</v>
      </c>
      <c r="P24" s="1">
        <f t="shared" si="0"/>
        <v>44</v>
      </c>
      <c r="Q24" s="1">
        <f t="shared" si="0"/>
        <v>42</v>
      </c>
      <c r="R24" s="1">
        <f t="shared" si="0"/>
        <v>30</v>
      </c>
      <c r="S24" s="1">
        <f t="shared" si="0"/>
        <v>1053</v>
      </c>
      <c r="T24" s="1">
        <f t="shared" si="0"/>
        <v>820</v>
      </c>
      <c r="U24" s="1">
        <f t="shared" si="0"/>
        <v>634</v>
      </c>
      <c r="V24" s="1">
        <f t="shared" si="0"/>
        <v>1053</v>
      </c>
      <c r="W24" s="1">
        <f t="shared" si="0"/>
        <v>996</v>
      </c>
      <c r="X24" s="1">
        <f t="shared" si="0"/>
        <v>10</v>
      </c>
      <c r="Y24" s="1">
        <f t="shared" si="0"/>
        <v>366</v>
      </c>
      <c r="Z24" s="9">
        <f t="shared" ref="Z24:AW24" si="1">Z20+Z16</f>
        <v>111</v>
      </c>
      <c r="AA24" s="9">
        <f t="shared" si="1"/>
        <v>47</v>
      </c>
      <c r="AB24" s="9">
        <f t="shared" si="1"/>
        <v>296</v>
      </c>
      <c r="AC24" s="9">
        <f t="shared" si="1"/>
        <v>140</v>
      </c>
      <c r="AD24" s="9">
        <f t="shared" si="1"/>
        <v>82</v>
      </c>
      <c r="AE24" s="9">
        <f t="shared" si="1"/>
        <v>34</v>
      </c>
      <c r="AF24" s="9">
        <f t="shared" si="1"/>
        <v>5</v>
      </c>
      <c r="AG24" s="9">
        <f t="shared" si="1"/>
        <v>5</v>
      </c>
      <c r="AH24" s="9">
        <f t="shared" si="1"/>
        <v>0</v>
      </c>
      <c r="AI24" s="9">
        <f t="shared" si="1"/>
        <v>0</v>
      </c>
      <c r="AJ24" s="9">
        <f t="shared" si="1"/>
        <v>1</v>
      </c>
      <c r="AK24" s="9">
        <f t="shared" si="1"/>
        <v>0</v>
      </c>
      <c r="AL24" s="9">
        <f t="shared" si="1"/>
        <v>24</v>
      </c>
      <c r="AM24" s="9">
        <f t="shared" si="1"/>
        <v>13</v>
      </c>
      <c r="AN24" s="9">
        <f t="shared" si="1"/>
        <v>0</v>
      </c>
      <c r="AO24" s="9">
        <f t="shared" si="1"/>
        <v>0</v>
      </c>
      <c r="AP24" s="9">
        <f t="shared" si="1"/>
        <v>0</v>
      </c>
      <c r="AQ24" s="9">
        <f t="shared" si="1"/>
        <v>0</v>
      </c>
      <c r="AR24" s="9">
        <f t="shared" si="1"/>
        <v>0</v>
      </c>
      <c r="AS24" s="9">
        <f t="shared" si="1"/>
        <v>0</v>
      </c>
      <c r="AT24" s="9">
        <f t="shared" si="1"/>
        <v>2</v>
      </c>
      <c r="AU24" s="9">
        <f t="shared" si="1"/>
        <v>0</v>
      </c>
      <c r="AV24" s="9">
        <f t="shared" si="1"/>
        <v>0</v>
      </c>
      <c r="AW24" s="9">
        <f t="shared" si="1"/>
        <v>0</v>
      </c>
    </row>
    <row r="25" spans="1:49" x14ac:dyDescent="0.35">
      <c r="A25" s="6"/>
      <c r="B25" s="7" t="s">
        <v>43</v>
      </c>
      <c r="C25" s="10">
        <f>SUM(C10:C24)</f>
        <v>259</v>
      </c>
      <c r="D25" s="10">
        <f t="shared" ref="D25:AW25" si="2">SUM(D10:D24)</f>
        <v>6207</v>
      </c>
      <c r="E25" s="10">
        <f t="shared" si="2"/>
        <v>59</v>
      </c>
      <c r="F25" s="10">
        <f t="shared" si="2"/>
        <v>59</v>
      </c>
      <c r="G25" s="10">
        <f t="shared" si="2"/>
        <v>59</v>
      </c>
      <c r="H25" s="10">
        <f t="shared" si="2"/>
        <v>1342</v>
      </c>
      <c r="I25" s="10">
        <f t="shared" si="2"/>
        <v>1013</v>
      </c>
      <c r="J25" s="10">
        <f t="shared" si="2"/>
        <v>329</v>
      </c>
      <c r="K25" s="10">
        <f t="shared" si="2"/>
        <v>989</v>
      </c>
      <c r="L25" s="10">
        <f t="shared" si="2"/>
        <v>0</v>
      </c>
      <c r="M25" s="10">
        <f t="shared" si="2"/>
        <v>200</v>
      </c>
      <c r="N25" s="10">
        <f t="shared" si="2"/>
        <v>200</v>
      </c>
      <c r="O25" s="10">
        <f t="shared" si="2"/>
        <v>115</v>
      </c>
      <c r="P25" s="10">
        <f t="shared" si="2"/>
        <v>200</v>
      </c>
      <c r="Q25" s="10">
        <f t="shared" si="2"/>
        <v>190</v>
      </c>
      <c r="R25" s="10">
        <f t="shared" si="2"/>
        <v>136</v>
      </c>
      <c r="S25" s="10">
        <f t="shared" si="2"/>
        <v>4865</v>
      </c>
      <c r="T25" s="10">
        <f t="shared" si="2"/>
        <v>4399</v>
      </c>
      <c r="U25" s="10">
        <f t="shared" si="2"/>
        <v>3427</v>
      </c>
      <c r="V25" s="10">
        <f t="shared" si="2"/>
        <v>4865</v>
      </c>
      <c r="W25" s="10">
        <f t="shared" si="2"/>
        <v>4242</v>
      </c>
      <c r="X25" s="10">
        <f t="shared" si="2"/>
        <v>32</v>
      </c>
      <c r="Y25" s="10">
        <f t="shared" si="2"/>
        <v>1717</v>
      </c>
      <c r="Z25" s="10">
        <f t="shared" si="2"/>
        <v>1122</v>
      </c>
      <c r="AA25" s="10">
        <f t="shared" si="2"/>
        <v>514</v>
      </c>
      <c r="AB25" s="10">
        <f t="shared" si="2"/>
        <v>2165</v>
      </c>
      <c r="AC25" s="10">
        <f t="shared" si="2"/>
        <v>1016</v>
      </c>
      <c r="AD25" s="10">
        <f t="shared" si="2"/>
        <v>1263</v>
      </c>
      <c r="AE25" s="10">
        <f t="shared" si="2"/>
        <v>570</v>
      </c>
      <c r="AF25" s="10">
        <f t="shared" si="2"/>
        <v>55</v>
      </c>
      <c r="AG25" s="10">
        <f t="shared" si="2"/>
        <v>31</v>
      </c>
      <c r="AH25" s="10">
        <f t="shared" si="2"/>
        <v>24</v>
      </c>
      <c r="AI25" s="10">
        <f t="shared" si="2"/>
        <v>12</v>
      </c>
      <c r="AJ25" s="10">
        <f t="shared" si="2"/>
        <v>17</v>
      </c>
      <c r="AK25" s="10">
        <f t="shared" si="2"/>
        <v>6</v>
      </c>
      <c r="AL25" s="10">
        <f t="shared" si="2"/>
        <v>720</v>
      </c>
      <c r="AM25" s="10">
        <f t="shared" si="2"/>
        <v>371</v>
      </c>
      <c r="AN25" s="10">
        <f t="shared" si="2"/>
        <v>2</v>
      </c>
      <c r="AO25" s="10">
        <f t="shared" si="2"/>
        <v>2</v>
      </c>
      <c r="AP25" s="10">
        <f t="shared" si="2"/>
        <v>0</v>
      </c>
      <c r="AQ25" s="10">
        <f t="shared" si="2"/>
        <v>0</v>
      </c>
      <c r="AR25" s="10">
        <f t="shared" si="2"/>
        <v>1</v>
      </c>
      <c r="AS25" s="10">
        <f t="shared" si="2"/>
        <v>1</v>
      </c>
      <c r="AT25" s="10">
        <f t="shared" si="2"/>
        <v>11</v>
      </c>
      <c r="AU25" s="10">
        <f t="shared" si="2"/>
        <v>3</v>
      </c>
      <c r="AV25" s="10">
        <f t="shared" si="2"/>
        <v>4</v>
      </c>
      <c r="AW25" s="10">
        <f t="shared" si="2"/>
        <v>2</v>
      </c>
    </row>
  </sheetData>
  <mergeCells count="48">
    <mergeCell ref="AR8:AS8"/>
    <mergeCell ref="AT8:AU8"/>
    <mergeCell ref="AV8:AW8"/>
    <mergeCell ref="Z6:AW7"/>
    <mergeCell ref="AF8:AG8"/>
    <mergeCell ref="AH8:AI8"/>
    <mergeCell ref="AJ8:AK8"/>
    <mergeCell ref="AL8:AM8"/>
    <mergeCell ref="AN8:AO8"/>
    <mergeCell ref="AP8:AQ8"/>
    <mergeCell ref="AD8:AE8"/>
    <mergeCell ref="W8:W9"/>
    <mergeCell ref="X8:X9"/>
    <mergeCell ref="Y8:Y9"/>
    <mergeCell ref="Z8:AA8"/>
    <mergeCell ref="AB8:AC8"/>
    <mergeCell ref="G8:G9"/>
    <mergeCell ref="H8:H9"/>
    <mergeCell ref="I8:I9"/>
    <mergeCell ref="J8:J9"/>
    <mergeCell ref="V8:V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C1"/>
    <mergeCell ref="A2:C2"/>
    <mergeCell ref="C4:Q4"/>
    <mergeCell ref="A6:A9"/>
    <mergeCell ref="B6:B9"/>
    <mergeCell ref="C6:D7"/>
    <mergeCell ref="E6:L6"/>
    <mergeCell ref="M6:Y6"/>
    <mergeCell ref="E7:G7"/>
    <mergeCell ref="H7:L7"/>
    <mergeCell ref="M7:R7"/>
    <mergeCell ref="S7:Y7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3.1- DLHS 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Hưng Lê</dc:creator>
  <cp:lastModifiedBy>Huyện Yên Châu</cp:lastModifiedBy>
  <dcterms:created xsi:type="dcterms:W3CDTF">2024-10-24T07:03:15Z</dcterms:created>
  <dcterms:modified xsi:type="dcterms:W3CDTF">2024-11-03T02:49:54Z</dcterms:modified>
</cp:coreProperties>
</file>